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"/>
    </mc:Choice>
  </mc:AlternateContent>
  <xr:revisionPtr revIDLastSave="0" documentId="13_ncr:1_{19DA2447-10C2-402E-B22D-430CBA21E347}" xr6:coauthVersionLast="47" xr6:coauthVersionMax="47" xr10:uidLastSave="{00000000-0000-0000-0000-000000000000}"/>
  <bookViews>
    <workbookView xWindow="840" yWindow="165" windowWidth="22575" windowHeight="15315" xr2:uid="{A237A8DE-EBF8-4FD3-81EA-215B3935C2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J15" i="1"/>
  <c r="H16" i="1"/>
  <c r="J16" i="1"/>
  <c r="H17" i="1"/>
  <c r="J17" i="1"/>
  <c r="H18" i="1"/>
  <c r="J18" i="1"/>
  <c r="H19" i="1"/>
  <c r="J19" i="1"/>
  <c r="H20" i="1"/>
  <c r="H21" i="1"/>
  <c r="J21" i="1"/>
  <c r="H22" i="1"/>
  <c r="J22" i="1"/>
  <c r="H23" i="1"/>
  <c r="J23" i="1"/>
  <c r="H24" i="1"/>
  <c r="J24" i="1"/>
  <c r="H25" i="1"/>
  <c r="J25" i="1"/>
</calcChain>
</file>

<file path=xl/sharedStrings.xml><?xml version="1.0" encoding="utf-8"?>
<sst xmlns="http://schemas.openxmlformats.org/spreadsheetml/2006/main" count="105" uniqueCount="74">
  <si>
    <t>多地块合交，5连地块的棉花交到了8连地块。</t>
  </si>
  <si>
    <t>施国昌</t>
  </si>
  <si>
    <t>8连</t>
  </si>
  <si>
    <t>34团</t>
  </si>
  <si>
    <t>马永忠</t>
  </si>
  <si>
    <t>多地块合交，2连地块的棉花交到了8连地块。</t>
  </si>
  <si>
    <t>刘春梅</t>
  </si>
  <si>
    <t>多地块合交，3连地块的棉花交到了6连地块。</t>
  </si>
  <si>
    <t>贾军</t>
  </si>
  <si>
    <t>6连</t>
  </si>
  <si>
    <t>夫妻混交，妻子袁丽华的棉花交到了李方安名下。</t>
  </si>
  <si>
    <t>袁丽华</t>
  </si>
  <si>
    <t>5连</t>
  </si>
  <si>
    <t>混交后仍有1663KG的棉花超测产不享受补贴。</t>
  </si>
  <si>
    <t>夫妻混交，丈夫张波的棉花交到了陈春兰名下。</t>
  </si>
  <si>
    <t>张波</t>
  </si>
  <si>
    <t>夫妻混交，丈夫陈明洪的棉花交到了周晓娟名下。</t>
  </si>
  <si>
    <t>陈明洪</t>
  </si>
  <si>
    <t>父子混交，父亲童明柱的棉花交到了儿子童维的名下。</t>
  </si>
  <si>
    <t>童维</t>
  </si>
  <si>
    <t>多地块合交，1连地块的棉花交到了2连地块。</t>
  </si>
  <si>
    <t>张芳勤</t>
  </si>
  <si>
    <t>2连</t>
  </si>
  <si>
    <t>多地块合交，2连地块的棉花交到了1连地块。</t>
  </si>
  <si>
    <t>陈昌军</t>
  </si>
  <si>
    <t>1连</t>
  </si>
  <si>
    <t>夫妻混交，丈夫周晓东的棉花交到了张玉霞名下。</t>
  </si>
  <si>
    <t>周晓东</t>
  </si>
  <si>
    <t>驾驶员误将赵谢平18160公斤棉花交到陈永涛账户</t>
  </si>
  <si>
    <t>赵谢平</t>
  </si>
  <si>
    <t>十九连</t>
  </si>
  <si>
    <t>33团</t>
  </si>
  <si>
    <t>驾驶员误将田文革4125公斤棉花交到杨斌账户</t>
  </si>
  <si>
    <t>田文革</t>
  </si>
  <si>
    <t>十一连</t>
  </si>
  <si>
    <t>与马正香合伙在三连种地，面积信息登记在杨马军名下，交售三连棉花时，杨马军不在团，将1780公斤交到马正香账户上</t>
  </si>
  <si>
    <t>杨马军</t>
  </si>
  <si>
    <t>三连</t>
  </si>
  <si>
    <t>与庞大美搭车，王西福共有5980公斤交到庞大美账户，过磅打印发票时忘记分票，发现时已无法分票</t>
  </si>
  <si>
    <t>王西福</t>
  </si>
  <si>
    <t>八连</t>
  </si>
  <si>
    <t>面积上报比实际少18亩</t>
  </si>
  <si>
    <t>许孝勇</t>
  </si>
  <si>
    <t>策大雅</t>
  </si>
  <si>
    <t>30团</t>
  </si>
  <si>
    <t>六连</t>
  </si>
  <si>
    <t>杨令</t>
  </si>
  <si>
    <t>园四连</t>
  </si>
  <si>
    <t>29团</t>
  </si>
  <si>
    <t>多块地合交（个人）</t>
  </si>
  <si>
    <t>张丙芬</t>
  </si>
  <si>
    <t>职工合车混交(郑国远)</t>
  </si>
  <si>
    <t>盘怒剑</t>
  </si>
  <si>
    <t>郑远国</t>
  </si>
  <si>
    <t>阚君停</t>
  </si>
  <si>
    <t>二连</t>
  </si>
  <si>
    <t>多块地合交(个人)</t>
  </si>
  <si>
    <t>万刚</t>
  </si>
  <si>
    <t>备注</t>
  </si>
  <si>
    <t>可发放补贴数量（kg）</t>
  </si>
  <si>
    <t>错交原因</t>
  </si>
  <si>
    <t>超产比例</t>
  </si>
  <si>
    <t>交售数量</t>
  </si>
  <si>
    <t>测产数量</t>
  </si>
  <si>
    <t>种植面积</t>
  </si>
  <si>
    <t>姓名</t>
  </si>
  <si>
    <t>单位</t>
  </si>
  <si>
    <t>团</t>
  </si>
  <si>
    <t>序号</t>
  </si>
  <si>
    <t>第二师2024年度棉花交售产量超测产4%以上校正明细表</t>
    <phoneticPr fontId="1" type="noConversion"/>
  </si>
  <si>
    <t>王先飞</t>
    <phoneticPr fontId="1" type="noConversion"/>
  </si>
  <si>
    <t>夫妻混交，阚君停和妻子王凤花将各自地块棉花混交</t>
    <phoneticPr fontId="1" type="noConversion"/>
  </si>
  <si>
    <t>夫妻混交，杨令和妻子何云先将各自地块棉花混交</t>
    <phoneticPr fontId="1" type="noConversion"/>
  </si>
  <si>
    <t>夫妻混交，马映红与丈夫王先飞合并交售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</si>
</sst>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22"/>
      <color rgb="FF000000"/>
      <name val="方正小标宋简体"/>
      <family val="4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F2328-1169-4039-9591-92981155AD84}">
  <sheetPr>
    <pageSetUpPr fitToPage="1"/>
  </sheetPr>
  <dimension ref="A1:K25"/>
  <sheetViews>
    <sheetView tabSelected="1" zoomScale="90" zoomScaleNormal="90" workbookViewId="0">
      <selection activeCell="I5" sqref="I5"/>
    </sheetView>
  </sheetViews>
  <sheetFormatPr defaultColWidth="8.625" defaultRowHeight="14.25" x14ac:dyDescent="0.2"/>
  <cols>
    <col min="1" max="1" width="6" customWidth="1"/>
    <col min="8" max="8" width="0" hidden="1" customWidth="1"/>
    <col min="9" max="9" width="24.375" customWidth="1"/>
    <col min="11" max="11" width="10.875" customWidth="1"/>
  </cols>
  <sheetData>
    <row r="1" spans="1:11" ht="39.75" customHeight="1" x14ac:dyDescent="0.2">
      <c r="A1" s="11" t="s">
        <v>69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0.5" x14ac:dyDescent="0.2">
      <c r="A2" s="2" t="s">
        <v>68</v>
      </c>
      <c r="B2" s="2" t="s">
        <v>67</v>
      </c>
      <c r="C2" s="2" t="s">
        <v>66</v>
      </c>
      <c r="D2" s="2" t="s">
        <v>65</v>
      </c>
      <c r="E2" s="2" t="s">
        <v>64</v>
      </c>
      <c r="F2" s="2" t="s">
        <v>63</v>
      </c>
      <c r="G2" s="2" t="s">
        <v>62</v>
      </c>
      <c r="H2" s="2" t="s">
        <v>61</v>
      </c>
      <c r="I2" s="2" t="s">
        <v>60</v>
      </c>
      <c r="J2" s="3" t="s">
        <v>59</v>
      </c>
      <c r="K2" s="2" t="s">
        <v>58</v>
      </c>
    </row>
    <row r="3" spans="1:11" ht="25.5" customHeight="1" x14ac:dyDescent="0.2">
      <c r="A3" s="2">
        <v>1</v>
      </c>
      <c r="B3" s="2" t="s">
        <v>48</v>
      </c>
      <c r="C3" s="2" t="s">
        <v>37</v>
      </c>
      <c r="D3" s="2" t="s">
        <v>57</v>
      </c>
      <c r="E3" s="2">
        <v>151.84</v>
      </c>
      <c r="F3" s="2">
        <v>460</v>
      </c>
      <c r="G3" s="2">
        <v>77227</v>
      </c>
      <c r="H3" s="2">
        <v>508.61</v>
      </c>
      <c r="I3" s="3" t="s">
        <v>56</v>
      </c>
      <c r="J3" s="2">
        <v>4586.74</v>
      </c>
      <c r="K3" s="1"/>
    </row>
    <row r="4" spans="1:11" ht="38.25" customHeight="1" x14ac:dyDescent="0.2">
      <c r="A4" s="2">
        <v>2</v>
      </c>
      <c r="B4" s="2" t="s">
        <v>48</v>
      </c>
      <c r="C4" s="2" t="s">
        <v>55</v>
      </c>
      <c r="D4" s="2" t="s">
        <v>54</v>
      </c>
      <c r="E4" s="2">
        <v>41.05</v>
      </c>
      <c r="F4" s="2">
        <v>534</v>
      </c>
      <c r="G4" s="2">
        <v>24700</v>
      </c>
      <c r="H4" s="2">
        <v>601.71</v>
      </c>
      <c r="I4" s="9" t="s">
        <v>71</v>
      </c>
      <c r="J4" s="2">
        <v>1902.47</v>
      </c>
      <c r="K4" s="1"/>
    </row>
    <row r="5" spans="1:11" ht="25.5" customHeight="1" x14ac:dyDescent="0.2">
      <c r="A5" s="2">
        <v>3</v>
      </c>
      <c r="B5" s="2" t="s">
        <v>48</v>
      </c>
      <c r="C5" s="2" t="s">
        <v>40</v>
      </c>
      <c r="D5" s="2" t="s">
        <v>53</v>
      </c>
      <c r="E5" s="2">
        <v>52.17</v>
      </c>
      <c r="F5" s="2">
        <v>498</v>
      </c>
      <c r="G5" s="2">
        <v>29448</v>
      </c>
      <c r="H5" s="2">
        <v>564.46</v>
      </c>
      <c r="I5" s="3" t="s">
        <v>51</v>
      </c>
      <c r="J5" s="12">
        <v>2428.11</v>
      </c>
      <c r="K5" s="1"/>
    </row>
    <row r="6" spans="1:11" ht="25.5" customHeight="1" x14ac:dyDescent="0.2">
      <c r="A6" s="2">
        <v>4</v>
      </c>
      <c r="B6" s="2" t="s">
        <v>48</v>
      </c>
      <c r="C6" s="2" t="s">
        <v>40</v>
      </c>
      <c r="D6" s="2" t="s">
        <v>52</v>
      </c>
      <c r="E6" s="2">
        <v>41.54</v>
      </c>
      <c r="F6" s="2">
        <v>505</v>
      </c>
      <c r="G6" s="2">
        <v>14900</v>
      </c>
      <c r="H6" s="2">
        <v>358.69</v>
      </c>
      <c r="I6" s="3" t="s">
        <v>51</v>
      </c>
      <c r="J6" s="13"/>
      <c r="K6" s="1"/>
    </row>
    <row r="7" spans="1:11" ht="25.5" customHeight="1" x14ac:dyDescent="0.2">
      <c r="A7" s="2">
        <v>5</v>
      </c>
      <c r="B7" s="2" t="s">
        <v>48</v>
      </c>
      <c r="C7" s="2" t="s">
        <v>47</v>
      </c>
      <c r="D7" s="2" t="s">
        <v>50</v>
      </c>
      <c r="E7" s="2">
        <v>18.97</v>
      </c>
      <c r="F7" s="2">
        <v>395</v>
      </c>
      <c r="G7" s="2">
        <v>8900</v>
      </c>
      <c r="H7" s="2">
        <v>469.16</v>
      </c>
      <c r="I7" s="3" t="s">
        <v>49</v>
      </c>
      <c r="J7" s="2">
        <v>1107.1199999999999</v>
      </c>
      <c r="K7" s="1"/>
    </row>
    <row r="8" spans="1:11" ht="35.25" customHeight="1" x14ac:dyDescent="0.2">
      <c r="A8" s="2">
        <v>6</v>
      </c>
      <c r="B8" s="2" t="s">
        <v>48</v>
      </c>
      <c r="C8" s="2" t="s">
        <v>47</v>
      </c>
      <c r="D8" s="2" t="s">
        <v>46</v>
      </c>
      <c r="E8" s="2">
        <v>57.61</v>
      </c>
      <c r="F8" s="2">
        <v>420</v>
      </c>
      <c r="G8" s="2">
        <v>30460</v>
      </c>
      <c r="H8" s="2">
        <v>528.73</v>
      </c>
      <c r="I8" s="9" t="s">
        <v>72</v>
      </c>
      <c r="J8" s="2">
        <v>5295.95</v>
      </c>
      <c r="K8" s="1"/>
    </row>
    <row r="9" spans="1:11" ht="35.25" customHeight="1" x14ac:dyDescent="0.2">
      <c r="A9" s="2">
        <v>7</v>
      </c>
      <c r="B9" s="4" t="s">
        <v>44</v>
      </c>
      <c r="C9" s="4" t="s">
        <v>45</v>
      </c>
      <c r="D9" s="4" t="s">
        <v>70</v>
      </c>
      <c r="E9" s="2">
        <v>43</v>
      </c>
      <c r="F9" s="2">
        <v>550</v>
      </c>
      <c r="G9" s="2">
        <v>13972</v>
      </c>
      <c r="H9" s="2">
        <v>324.93</v>
      </c>
      <c r="I9" s="9" t="s">
        <v>73</v>
      </c>
      <c r="J9" s="2">
        <v>3776</v>
      </c>
      <c r="K9" s="1"/>
    </row>
    <row r="10" spans="1:11" ht="25.5" customHeight="1" x14ac:dyDescent="0.2">
      <c r="A10" s="2">
        <v>8</v>
      </c>
      <c r="B10" s="4" t="s">
        <v>44</v>
      </c>
      <c r="C10" s="4" t="s">
        <v>43</v>
      </c>
      <c r="D10" s="4" t="s">
        <v>42</v>
      </c>
      <c r="E10" s="2">
        <v>174.54</v>
      </c>
      <c r="F10" s="2">
        <v>400</v>
      </c>
      <c r="G10" s="2">
        <v>76405</v>
      </c>
      <c r="H10" s="2">
        <v>437.75</v>
      </c>
      <c r="I10" s="3" t="s">
        <v>41</v>
      </c>
      <c r="J10" s="2">
        <v>6589</v>
      </c>
      <c r="K10" s="1"/>
    </row>
    <row r="11" spans="1:11" ht="74.099999999999994" customHeight="1" x14ac:dyDescent="0.2">
      <c r="A11" s="2">
        <v>9</v>
      </c>
      <c r="B11" s="4" t="s">
        <v>31</v>
      </c>
      <c r="C11" s="4" t="s">
        <v>40</v>
      </c>
      <c r="D11" s="4" t="s">
        <v>39</v>
      </c>
      <c r="E11" s="2">
        <v>102</v>
      </c>
      <c r="F11" s="2">
        <v>570</v>
      </c>
      <c r="G11" s="2">
        <v>53720</v>
      </c>
      <c r="H11" s="2">
        <v>526.66999999999996</v>
      </c>
      <c r="I11" s="2" t="s">
        <v>38</v>
      </c>
      <c r="J11" s="2">
        <v>5980</v>
      </c>
      <c r="K11" s="2"/>
    </row>
    <row r="12" spans="1:11" ht="67.5" x14ac:dyDescent="0.2">
      <c r="A12" s="2">
        <v>10</v>
      </c>
      <c r="B12" s="4" t="s">
        <v>31</v>
      </c>
      <c r="C12" s="4" t="s">
        <v>37</v>
      </c>
      <c r="D12" s="4" t="s">
        <v>36</v>
      </c>
      <c r="E12" s="2">
        <v>90</v>
      </c>
      <c r="F12" s="2">
        <v>590.29999999999995</v>
      </c>
      <c r="G12" s="2">
        <v>51680</v>
      </c>
      <c r="H12" s="2">
        <v>574.22</v>
      </c>
      <c r="I12" s="2" t="s">
        <v>35</v>
      </c>
      <c r="J12" s="2">
        <v>1780</v>
      </c>
      <c r="K12" s="2"/>
    </row>
    <row r="13" spans="1:11" ht="36.950000000000003" customHeight="1" x14ac:dyDescent="0.2">
      <c r="A13" s="2">
        <v>11</v>
      </c>
      <c r="B13" s="4" t="s">
        <v>31</v>
      </c>
      <c r="C13" s="4" t="s">
        <v>34</v>
      </c>
      <c r="D13" s="4" t="s">
        <v>33</v>
      </c>
      <c r="E13" s="2">
        <v>45</v>
      </c>
      <c r="F13" s="2">
        <v>560</v>
      </c>
      <c r="G13" s="2">
        <v>19572</v>
      </c>
      <c r="H13" s="2">
        <v>434.93</v>
      </c>
      <c r="I13" s="2" t="s">
        <v>32</v>
      </c>
      <c r="J13" s="2">
        <v>4125</v>
      </c>
      <c r="K13" s="2"/>
    </row>
    <row r="14" spans="1:11" ht="36.950000000000003" customHeight="1" x14ac:dyDescent="0.2">
      <c r="A14" s="2">
        <v>12</v>
      </c>
      <c r="B14" s="4" t="s">
        <v>31</v>
      </c>
      <c r="C14" s="4" t="s">
        <v>30</v>
      </c>
      <c r="D14" s="4" t="s">
        <v>29</v>
      </c>
      <c r="E14" s="2">
        <v>83</v>
      </c>
      <c r="F14" s="2">
        <v>590</v>
      </c>
      <c r="G14" s="2">
        <v>18992</v>
      </c>
      <c r="H14" s="2">
        <v>228.82</v>
      </c>
      <c r="I14" s="2" t="s">
        <v>28</v>
      </c>
      <c r="J14" s="2">
        <v>18160</v>
      </c>
      <c r="K14" s="2"/>
    </row>
    <row r="15" spans="1:11" ht="36.950000000000003" customHeight="1" x14ac:dyDescent="0.2">
      <c r="A15" s="2">
        <v>13</v>
      </c>
      <c r="B15" s="4" t="s">
        <v>3</v>
      </c>
      <c r="C15" s="4" t="s">
        <v>25</v>
      </c>
      <c r="D15" s="5" t="s">
        <v>27</v>
      </c>
      <c r="E15" s="5">
        <v>50.9</v>
      </c>
      <c r="F15" s="5">
        <v>30336.400000000001</v>
      </c>
      <c r="G15" s="5">
        <v>34536</v>
      </c>
      <c r="H15" s="6">
        <f t="shared" ref="H15:H25" si="0">(G15-F15)/F15*100%</f>
        <v>0.13843435608707685</v>
      </c>
      <c r="I15" s="2" t="s">
        <v>26</v>
      </c>
      <c r="J15" s="4">
        <f>G15-F15</f>
        <v>4199.5999999999985</v>
      </c>
      <c r="K15" s="4"/>
    </row>
    <row r="16" spans="1:11" ht="36.950000000000003" customHeight="1" x14ac:dyDescent="0.2">
      <c r="A16" s="2">
        <v>14</v>
      </c>
      <c r="B16" s="4" t="s">
        <v>3</v>
      </c>
      <c r="C16" s="4" t="s">
        <v>25</v>
      </c>
      <c r="D16" s="4" t="s">
        <v>24</v>
      </c>
      <c r="E16" s="5">
        <v>46</v>
      </c>
      <c r="F16" s="5">
        <v>26220</v>
      </c>
      <c r="G16" s="5">
        <v>32140</v>
      </c>
      <c r="H16" s="6">
        <f t="shared" si="0"/>
        <v>0.22578184591914569</v>
      </c>
      <c r="I16" s="2" t="s">
        <v>23</v>
      </c>
      <c r="J16" s="4">
        <f>G16-F16</f>
        <v>5920</v>
      </c>
      <c r="K16" s="4"/>
    </row>
    <row r="17" spans="1:11" ht="36.950000000000003" customHeight="1" x14ac:dyDescent="0.2">
      <c r="A17" s="2">
        <v>15</v>
      </c>
      <c r="B17" s="4" t="s">
        <v>3</v>
      </c>
      <c r="C17" s="4" t="s">
        <v>22</v>
      </c>
      <c r="D17" s="7" t="s">
        <v>21</v>
      </c>
      <c r="E17" s="5">
        <v>42.45</v>
      </c>
      <c r="F17" s="5">
        <v>23839.919999999998</v>
      </c>
      <c r="G17" s="5">
        <v>39980</v>
      </c>
      <c r="H17" s="6">
        <f t="shared" si="0"/>
        <v>0.67701905039949806</v>
      </c>
      <c r="I17" s="2" t="s">
        <v>20</v>
      </c>
      <c r="J17" s="4">
        <f>G17-F17</f>
        <v>16140.080000000002</v>
      </c>
      <c r="K17" s="4"/>
    </row>
    <row r="18" spans="1:11" ht="27" x14ac:dyDescent="0.2">
      <c r="A18" s="2">
        <v>16</v>
      </c>
      <c r="B18" s="4" t="s">
        <v>3</v>
      </c>
      <c r="C18" s="4" t="s">
        <v>12</v>
      </c>
      <c r="D18" s="4" t="s">
        <v>19</v>
      </c>
      <c r="E18" s="5">
        <v>30.8</v>
      </c>
      <c r="F18" s="5">
        <v>18172</v>
      </c>
      <c r="G18" s="5">
        <v>19260</v>
      </c>
      <c r="H18" s="6">
        <f t="shared" si="0"/>
        <v>5.9872331058771738E-2</v>
      </c>
      <c r="I18" s="2" t="s">
        <v>18</v>
      </c>
      <c r="J18" s="4">
        <f>G18-F18</f>
        <v>1088</v>
      </c>
      <c r="K18" s="4"/>
    </row>
    <row r="19" spans="1:11" ht="42.95" customHeight="1" x14ac:dyDescent="0.2">
      <c r="A19" s="2">
        <v>17</v>
      </c>
      <c r="B19" s="4" t="s">
        <v>3</v>
      </c>
      <c r="C19" s="4" t="s">
        <v>12</v>
      </c>
      <c r="D19" s="4" t="s">
        <v>17</v>
      </c>
      <c r="E19" s="5">
        <v>89.11</v>
      </c>
      <c r="F19" s="5">
        <v>53466</v>
      </c>
      <c r="G19" s="5">
        <v>60131</v>
      </c>
      <c r="H19" s="6">
        <f t="shared" si="0"/>
        <v>0.12465866157932144</v>
      </c>
      <c r="I19" s="2" t="s">
        <v>16</v>
      </c>
      <c r="J19" s="4">
        <f>G19-F19</f>
        <v>6665</v>
      </c>
      <c r="K19" s="4"/>
    </row>
    <row r="20" spans="1:11" ht="78.95" customHeight="1" x14ac:dyDescent="0.2">
      <c r="A20" s="2">
        <v>18</v>
      </c>
      <c r="B20" s="4" t="s">
        <v>3</v>
      </c>
      <c r="C20" s="4" t="s">
        <v>12</v>
      </c>
      <c r="D20" s="4" t="s">
        <v>15</v>
      </c>
      <c r="E20" s="5">
        <v>104.35</v>
      </c>
      <c r="F20" s="5">
        <v>63653.5</v>
      </c>
      <c r="G20" s="5">
        <v>73692</v>
      </c>
      <c r="H20" s="6">
        <f t="shared" si="0"/>
        <v>0.1577053893344435</v>
      </c>
      <c r="I20" s="2" t="s">
        <v>14</v>
      </c>
      <c r="J20" s="10">
        <v>5828.9120000000003</v>
      </c>
      <c r="K20" s="2" t="s">
        <v>13</v>
      </c>
    </row>
    <row r="21" spans="1:11" ht="39.950000000000003" customHeight="1" x14ac:dyDescent="0.2">
      <c r="A21" s="2">
        <v>19</v>
      </c>
      <c r="B21" s="4" t="s">
        <v>3</v>
      </c>
      <c r="C21" s="4" t="s">
        <v>12</v>
      </c>
      <c r="D21" s="4" t="s">
        <v>11</v>
      </c>
      <c r="E21" s="5">
        <v>157.1</v>
      </c>
      <c r="F21" s="5">
        <v>91118</v>
      </c>
      <c r="G21" s="5">
        <v>104860</v>
      </c>
      <c r="H21" s="6">
        <f t="shared" si="0"/>
        <v>0.15081542615070567</v>
      </c>
      <c r="I21" s="2" t="s">
        <v>10</v>
      </c>
      <c r="J21" s="4">
        <f>G21-F21</f>
        <v>13742</v>
      </c>
      <c r="K21" s="4"/>
    </row>
    <row r="22" spans="1:11" ht="39.950000000000003" customHeight="1" x14ac:dyDescent="0.2">
      <c r="A22" s="2">
        <v>20</v>
      </c>
      <c r="B22" s="4" t="s">
        <v>3</v>
      </c>
      <c r="C22" s="4" t="s">
        <v>9</v>
      </c>
      <c r="D22" s="4" t="s">
        <v>8</v>
      </c>
      <c r="E22" s="5">
        <v>38</v>
      </c>
      <c r="F22" s="5">
        <v>19760</v>
      </c>
      <c r="G22" s="5">
        <v>25004</v>
      </c>
      <c r="H22" s="6">
        <f t="shared" si="0"/>
        <v>0.26538461538461539</v>
      </c>
      <c r="I22" s="2" t="s">
        <v>7</v>
      </c>
      <c r="J22" s="4">
        <f>G22-F22</f>
        <v>5244</v>
      </c>
      <c r="K22" s="4"/>
    </row>
    <row r="23" spans="1:11" ht="39.950000000000003" customHeight="1" x14ac:dyDescent="0.2">
      <c r="A23" s="2">
        <v>21</v>
      </c>
      <c r="B23" s="4" t="s">
        <v>3</v>
      </c>
      <c r="C23" s="4" t="s">
        <v>2</v>
      </c>
      <c r="D23" s="4" t="s">
        <v>6</v>
      </c>
      <c r="E23" s="5">
        <v>92</v>
      </c>
      <c r="F23" s="5">
        <v>62560</v>
      </c>
      <c r="G23" s="5">
        <v>66480</v>
      </c>
      <c r="H23" s="6">
        <f t="shared" si="0"/>
        <v>6.2659846547314574E-2</v>
      </c>
      <c r="I23" s="2" t="s">
        <v>5</v>
      </c>
      <c r="J23" s="4">
        <f>G23-F23</f>
        <v>3920</v>
      </c>
      <c r="K23" s="4"/>
    </row>
    <row r="24" spans="1:11" ht="39.950000000000003" customHeight="1" x14ac:dyDescent="0.2">
      <c r="A24" s="2">
        <v>22</v>
      </c>
      <c r="B24" s="4" t="s">
        <v>3</v>
      </c>
      <c r="C24" s="4" t="s">
        <v>2</v>
      </c>
      <c r="D24" s="4" t="s">
        <v>4</v>
      </c>
      <c r="E24" s="5">
        <v>56.95</v>
      </c>
      <c r="F24" s="5">
        <v>37017.5</v>
      </c>
      <c r="G24" s="5">
        <v>39061</v>
      </c>
      <c r="H24" s="6">
        <f t="shared" si="0"/>
        <v>5.5203619909502261E-2</v>
      </c>
      <c r="I24" s="2" t="s">
        <v>0</v>
      </c>
      <c r="J24" s="4">
        <f>G24-F24</f>
        <v>2043.5</v>
      </c>
      <c r="K24" s="8"/>
    </row>
    <row r="25" spans="1:11" ht="39.950000000000003" customHeight="1" x14ac:dyDescent="0.2">
      <c r="A25" s="2">
        <v>23</v>
      </c>
      <c r="B25" s="4" t="s">
        <v>3</v>
      </c>
      <c r="C25" s="4" t="s">
        <v>2</v>
      </c>
      <c r="D25" s="4" t="s">
        <v>1</v>
      </c>
      <c r="E25" s="4">
        <v>148</v>
      </c>
      <c r="F25" s="4">
        <v>82880</v>
      </c>
      <c r="G25" s="4">
        <v>88708</v>
      </c>
      <c r="H25" s="6">
        <f t="shared" si="0"/>
        <v>7.0318532818532814E-2</v>
      </c>
      <c r="I25" s="2" t="s">
        <v>0</v>
      </c>
      <c r="J25" s="4">
        <f>G25-F25</f>
        <v>5828</v>
      </c>
      <c r="K25" s="8"/>
    </row>
  </sheetData>
  <mergeCells count="2">
    <mergeCell ref="A1:K1"/>
    <mergeCell ref="J5:J6"/>
  </mergeCells>
  <phoneticPr fontId="1" type="noConversion"/>
  <pageMargins left="0.75" right="0.75" top="1" bottom="1" header="0.5" footer="0.5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cp:lastPrinted>2025-02-26T02:46:39Z</cp:lastPrinted>
  <dcterms:created xsi:type="dcterms:W3CDTF">2025-02-21T05:12:15Z</dcterms:created>
  <dcterms:modified xsi:type="dcterms:W3CDTF">2025-02-26T11:04:13Z</dcterms:modified>
</cp:coreProperties>
</file>