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<sst xmlns="http://schemas.openxmlformats.org/spreadsheetml/2006/main" count="289" uniqueCount="189">
  <si>
    <t>附表2</t>
  </si>
  <si>
    <t>师市本级财政资金支持2024年拟立项科技项目资金分配表</t>
  </si>
  <si>
    <t xml:space="preserve">填报单位：师市科技局                                                  </t>
  </si>
  <si>
    <t>单位：年、万元</t>
  </si>
  <si>
    <t>序号</t>
  </si>
  <si>
    <t>计划类别</t>
  </si>
  <si>
    <t>项目名称</t>
  </si>
  <si>
    <t>项目主要内容</t>
  </si>
  <si>
    <t>实施年限</t>
  </si>
  <si>
    <t>主持单位</t>
  </si>
  <si>
    <t>合作单位</t>
  </si>
  <si>
    <t>2024年度项目经费</t>
  </si>
  <si>
    <t>农业领域科技攻关计划项目</t>
  </si>
  <si>
    <t>冬麦复种加工番茄高产栽培技术研究与示范</t>
  </si>
  <si>
    <r>
      <rPr>
        <b/>
        <sz val="12"/>
        <rFont val="方正仿宋简体"/>
        <charset val="134"/>
      </rPr>
      <t>项目摘要：</t>
    </r>
    <r>
      <rPr>
        <sz val="12"/>
        <rFont val="方正仿宋简体"/>
        <charset val="134"/>
      </rPr>
      <t xml:space="preserve">为提高复种指数，实现一年两熟，增加职工种植收益，围绕冬麦收获后复种加工番茄，针对复种加工番茄无适宜早熟品种，苗期高温育苗难，移栽快速缓苗难，高温坐果难，少积温转色成熟难等问题，开展冬麦复种加工番茄高产栽培技术研究，达到职工增产增收及缓解加工番茄企业原料不足的目的。                                                                                                                                                                技术指标：（1）筛选出1-2个适合在师市种植的早熟品种。（2）形成冬麦复种加工番茄高产栽培技术要点1套。（3）申请知识产权1-2项，发表论文1-2篇。                                                                                                                                                                                </t>
    </r>
    <r>
      <rPr>
        <b/>
        <sz val="12"/>
        <rFont val="方正仿宋简体"/>
        <charset val="134"/>
      </rPr>
      <t>主要研究内容及重点解决问题：</t>
    </r>
    <r>
      <rPr>
        <sz val="12"/>
        <rFont val="方正仿宋简体"/>
        <charset val="134"/>
      </rPr>
      <t xml:space="preserve">主要研究内容：（一）筛选出适宜复种加工番茄早熟品种。从疆内外引进早熟、高产加工番茄4个早熟品种（屯河9号、HF228、IVF3155、亚太1708）开展比较试验，鉴定各品种的熟性、产量、高温坐果性、开花座果集中性、果实膨大速度和果实在低温下的转色及成熟能力，筛选适宜巴州区域加工番茄品种，制定冬麦复种加工番茄优质高产栽培技术措施。（二）高温育苗，达到壮苗移栽。选择适宜时期播种育苗，保证苗壮、根系活力强，定植后能够最快开花结果，二十天内达到盛花期。主要开展不同播种时期、不同规格穴盘育苗，观察记载不同移栽叶龄对番茄整个生育期，特别是成熟期的影响
</t>
    </r>
    <r>
      <rPr>
        <b/>
        <sz val="12"/>
        <rFont val="方正仿宋简体"/>
        <charset val="134"/>
      </rPr>
      <t>重点解决的关键性问题：</t>
    </r>
    <r>
      <rPr>
        <sz val="12"/>
        <rFont val="方正仿宋简体"/>
        <charset val="134"/>
      </rPr>
      <t>（1）适宜复种加工番茄早熟品种。（2）高温育苗难。（3）移栽快速缓苗难，高温集中坐果难，少积温转色成转色成熟难。</t>
    </r>
  </si>
  <si>
    <t>2024-2025</t>
  </si>
  <si>
    <t>第二师农业科学研究所</t>
  </si>
  <si>
    <t>沙林杨的引种繁育及防治天牛技术研究</t>
  </si>
  <si>
    <r>
      <rPr>
        <b/>
        <sz val="12"/>
        <rFont val="方正仿宋简体"/>
        <charset val="134"/>
      </rPr>
      <t>项目摘要：</t>
    </r>
    <r>
      <rPr>
        <sz val="12"/>
        <rFont val="方正仿宋简体"/>
        <charset val="134"/>
      </rPr>
      <t xml:space="preserve">沙新杨是中国林科院沙林中心以北抗杨家系中高生长最优的无性系16-4为母本、新疆杨为父本杂交获得的新品种。沙林杨耐干旱、耐盐碱、对光肩星天牛具有很强的诱杀能力，在内蒙古河套地区作为防风固沙、抗天牛的优选树种。本课题主要解决两个问题，一是针对沙林杨优良苗木缺乏的现状，及无性繁殖技术不成熟、缺乏组培快繁体系的问题，围绕新疆特殊气候和环境条件，开展沙林杨的扦插、组培技术研究，以提高沙林杨的繁殖速率和成活率。二是着重对沙林杨抗天牛进行研究，分析沙林杨的生理特性及优势，对生长的适宜性、抗逆性、抗虫性、经济效益、生态效益及经济效益等进行综合分析，利用其在焉耆垦区抗天牛虫害的优势，在师市辖区范围内进行推广种植                                                                                                                                                                                                                             </t>
    </r>
    <r>
      <rPr>
        <b/>
        <sz val="12"/>
        <rFont val="方正仿宋简体"/>
        <charset val="134"/>
      </rPr>
      <t>主要研究内容及重点解决的问题：</t>
    </r>
    <r>
      <rPr>
        <sz val="12"/>
        <rFont val="方正仿宋简体"/>
        <charset val="134"/>
      </rPr>
      <t>主要研究内容分为四个方面：一是沙林杨的抗逆性研究。主要从抗寒性、抗旱性、抗盐碱性、抗病害、虫害等方面进行研究；二是沙林杨的生态功能，主要从改善农田小气候、防风固沙、抵抗自然灾害等方面进行研究；三是沙林杨的综合效益进行研究，主要从生态效益、经济效益、社会效益三方面进行研究；四是沙林杨的扦插繁育技术、组织繁殖培育技术。着重通过营造沙杨林混交林，研究适宜当地栽植的树种比例及株行距。对沙林杨抗天牛特性进行研究，采取天牛吊笼的方式，观察天牛刻槽、产卵、羽化等不同时期的变化。通过试验更换林木树种、加强林木抚育等综合防控措施，尽快控制光肩星天牛快速蔓延和严重危害的趋势，保障防护林持续健康发展，尽快恢复提升。</t>
    </r>
  </si>
  <si>
    <t>2024-2026</t>
  </si>
  <si>
    <t>第二师林业工作管理站</t>
  </si>
  <si>
    <t>三十七团春播籽粒玉米吨粮田攻关技术研究与示范</t>
  </si>
  <si>
    <r>
      <rPr>
        <b/>
        <sz val="12"/>
        <rFont val="方正仿宋简体"/>
        <charset val="134"/>
      </rPr>
      <t>项目摘要:</t>
    </r>
    <r>
      <rPr>
        <sz val="12"/>
        <rFont val="方正仿宋简体"/>
        <charset val="134"/>
      </rPr>
      <t xml:space="preserve">玉米是保障国家粮食安全的根本之一。塔里木盆地南缘37团集中发展优质玉米生产基地，为实现种养一体（农、牧、深加工）、互利共赢的产业链发展提供了新的思路。围绕引种试验筛选出适宜37团土壤类型和生态条件的丰产稳产、优质、抗逆的玉米品种；借鉴“奇台农场”模式和37团土壤、气候条件，以“增密、降高、系统化调、水肥精准调控、绿色防控”为核心，针对现有种植技术瓶颈问题，充分挖掘品种的高产潜能。通过项目的实施，开展一套砂土地玉米高产高效绿色节水栽培技术模式，实现37团玉米小面积和大面积产量、效率和效益的突破，并示范推广，达到提升南疆玉米生产水平和社会经济效益，促进玉米高质量发展目的。                                                                                                                                                                                                </t>
    </r>
    <r>
      <rPr>
        <b/>
        <sz val="12"/>
        <rFont val="方正仿宋简体"/>
        <charset val="134"/>
      </rPr>
      <t>主要研究内容及重点解决的问题：</t>
    </r>
    <r>
      <rPr>
        <sz val="12"/>
        <rFont val="方正仿宋简体"/>
        <charset val="134"/>
      </rPr>
      <t>（1）适宜37团高产、优质春播籽粒玉米品种筛选。利用37团独有的光热类型多样的特点，选用在国内推广面积较大的普通玉米（4-5个），和新疆本地推广面积较大的（4-5个）春播籽粒玉米品种，在37团不同类型（新开垦土地、开垦5年、开垦10年以上）土地中，通过对农艺性状、产量、品质、耐密、抗逆性等指标综合分析，筛选出适宜37团种植的玉米品种2-3个，产量较往年增产20%。（2）基于滴灌水肥一体化的玉米高产高效生产技术。开展铺膜滴灌高密度下玉米高产、优质群体的水肥运筹规律研究，通过在高密度下开展滴灌次数、滴灌量、氮肥施用量、施肥频次精准调整，实现37团玉米产量在现有基础上的突破并创高产纪录，明确玉米高产、优质协同提升与突破的关键技术，为制定高产高效生产技术提供理论依据。</t>
    </r>
  </si>
  <si>
    <t>第二师三十七团农发服务中心</t>
  </si>
  <si>
    <t>新疆农垦科学院</t>
  </si>
  <si>
    <t>第二师且若垦区新垦耕地作物两年三熟栽培技术研究与示范</t>
  </si>
  <si>
    <r>
      <rPr>
        <b/>
        <sz val="12"/>
        <rFont val="方正仿宋简体"/>
        <charset val="134"/>
      </rPr>
      <t>项目摘要：</t>
    </r>
    <r>
      <rPr>
        <sz val="12"/>
        <rFont val="方正仿宋简体"/>
        <charset val="134"/>
      </rPr>
      <t xml:space="preserve"> 为落实“藏粮于地、藏粮于技”战略，围绕师市粮食安全要求，提升团场产业发展水平，针对第二师且若垦区新垦耕地适种性品种少、栽培作物产量低、职工收入少的问题，开展两年三熟作物栽培技术试验与示范，达到提升耕地产值，保障粮食安全，提高职工收入，巩固脱贫成果，推动乡村振兴，促进产业调整，加快经济发展，实现聚人兴业的目的。                                                                                                                                                                                                                                                                        </t>
    </r>
    <r>
      <rPr>
        <b/>
        <sz val="12"/>
        <rFont val="方正仿宋简体"/>
        <charset val="134"/>
      </rPr>
      <t>主要研究内容及重点解决的关键性问题：</t>
    </r>
    <r>
      <rPr>
        <sz val="12"/>
        <rFont val="方正仿宋简体"/>
        <charset val="134"/>
      </rPr>
      <t>研究内容：在且若垦区新垦耕地，分别引进高产玉米、冬小麦、孜然品种进行两年三熟栽培技术试验研究，筛选出适合该区域两年三熟栽培种植的高产作物品种及配套栽培技术措施进行示范。
解决问题：因新垦耕地区域适种性作物品种少、作物高产栽培技术不完善而导致的耕地利用效率不高的问题。</t>
    </r>
  </si>
  <si>
    <t>冬铺膜“膜下滴水冬灌”春播孜然错时套种棉花栽培技术试验与示范</t>
  </si>
  <si>
    <r>
      <rPr>
        <b/>
        <sz val="12"/>
        <rFont val="方正仿宋简体"/>
        <charset val="134"/>
      </rPr>
      <t>项目摘要：</t>
    </r>
    <r>
      <rPr>
        <sz val="12"/>
        <rFont val="方正仿宋简体"/>
        <charset val="134"/>
      </rPr>
      <t xml:space="preserve">为有效利用水资源，进一步探索节水增效新途径，以“干播湿出”“膜下滴水”技术为基础，针对有限灌溉水资源，探索实践冬季铺膜“膜下滴水冬灌”春季早播棉花、孜然等作物新技术。设置2-3个膜下冬灌滴水量与常规秋耕冬灌对比，通过调查5cm、10cm土壤温度、含水量、盐分含量等与常规秋耕冬灌对比分析，摸清冬季铺膜“膜下滴水冬灌”最佳灌水量，精准实施水肥一体化技术，进一步提高水肥利用率，提高作物出苗率和产量，节约水资源，达到农业节本增效的目的。                                                                                                                                                                                                                                                                                                                  </t>
    </r>
    <r>
      <rPr>
        <b/>
        <sz val="12"/>
        <rFont val="方正仿宋简体"/>
        <charset val="134"/>
      </rPr>
      <t>主要研究内容及重点解决的问题</t>
    </r>
    <r>
      <rPr>
        <sz val="12"/>
        <rFont val="方正仿宋简体"/>
        <charset val="134"/>
      </rPr>
      <t>：1.不同滴水量筛选：设置 2-3 个膜下冬灌滴水量与常规秋耕冬灌对比，研究不同滴水量对作物播期、出苗率、苗期生长发育影响，筛选最佳滴水方案，建立冬铺膜“膜下滴水冬灌”春播孜然错时套播棉花高效种植试验示范区 3000 亩。
2.调查“膜下滴水冬灌”土壤膜内含水量、盐分、温度、作物出苗率、长势等情况，研究分析“膜下滴水冬灌”不同滴水量对作物播期、出苗率、长势等的影响。3.研究不同灌水模式对作物群体生长特性、水、肥运筹、产量、品质形成特征的影响，比较不同灌水模式的优劣势，探索出孜然套种棉花高效种植的播种时间、水肥运筹配套技术，为今后大面积发展优化群体高产高效的“多熟制”种植模式推广提供技术依据。
重点解决的关键性问题：通过冬季铺膜“膜下滴水冬灌”和常规冬灌、春季膜下滴水春灌”实验对比，分析作物长势、产量、品种、效益，筛选出最佳滴水量，实现冬灌水量可控性，达到节约用水，提高农用水利用率的目的。</t>
    </r>
  </si>
  <si>
    <t>第二师三十四团</t>
  </si>
  <si>
    <t>冬播孜然“干播湿出”复播玉米栽培技术试验与示范</t>
  </si>
  <si>
    <r>
      <rPr>
        <b/>
        <sz val="12"/>
        <rFont val="方正仿宋简体"/>
        <charset val="134"/>
      </rPr>
      <t>项目摘要：</t>
    </r>
    <r>
      <rPr>
        <sz val="12"/>
        <rFont val="方正仿宋简体"/>
        <charset val="134"/>
      </rPr>
      <t xml:space="preserve">为保障粮食安全，实现农业提质增效目标，三十四团党委始终把确保粮食安全作为首要任务，坚决扛起粮食安全的政治责任，实行党政同责，打响“稳定粮食播种面积”和“夺取粮食高产”两场攻坚战，实施藏粮于地、藏粮于技战略，加强政策指导推动，强化科技装备支撑，稳住了粮食播种面积，职工的“粮袋子”“钱袋子”也鼓了起来，确保了主要粮食作物播种面积稳定、产量的提高，为实现新疆工作总目标打牢了基础。通过开展冬播孜然“干播湿出”复播玉米栽培技术试验与示范，集成配套先进科学技术，为推广“一年两熟、一地多收”的“多熟制”种植模式提供科学的生产技术方案，实现粮食产业的高效优质可持续发展。                                                                                                                                                                                                                                                 </t>
    </r>
    <r>
      <rPr>
        <b/>
        <sz val="12"/>
        <rFont val="方正仿宋简体"/>
        <charset val="134"/>
      </rPr>
      <t>主要研究内容及重点解决的问题：</t>
    </r>
    <r>
      <rPr>
        <sz val="12"/>
        <rFont val="方正仿宋简体"/>
        <charset val="134"/>
      </rPr>
      <t>1、新品种筛选。通过品种的引进试验，筛选出适于垦区生态条件和新技术条件下的优质早中熟高产孜然、玉米品种2-3个
2、新技术研究与应用。（1）开展孜然复播玉米提质高效种植模式研究。项目通过设置春季铺膜播种孜然复播玉米常规模式作为对照、冬播孜然“干播湿出”复播玉米新技术模式，开展孜然、玉米群体生长特性与产量、品质形成特征研究，比较不同模式孜然复播玉米的优劣势，为今后大面积发展优化群体高产高效的作物复播种植模式推广提供技术依据。（2）开展第一季作物冬播孜然“干播湿出”的适应性及生长发育因子、水、肥运筹、密度对产量、品质的影响，探索出孜然复播玉米高效种植的优良品种、播种时间、株行距配置、水、肥运筹配套技术。</t>
    </r>
  </si>
  <si>
    <t>中国农业科学院作物科学研究所</t>
  </si>
  <si>
    <t>苹果园主要害虫非化学防控技术的研究与示范</t>
  </si>
  <si>
    <r>
      <rPr>
        <b/>
        <sz val="12"/>
        <rFont val="方正仿宋简体"/>
        <charset val="134"/>
      </rPr>
      <t>项目摘要：</t>
    </r>
    <r>
      <rPr>
        <sz val="12"/>
        <rFont val="方正仿宋简体"/>
        <charset val="134"/>
      </rPr>
      <t xml:space="preserve">为控制苹果园中的主要虫害，围绕中央一号文件中加强农村生态文明建设政策对农药减量增效的要求，针对目前所使用化学药剂防控过多，造成土壤和环境受到污染、果实中残留农药、天敌被误杀、害虫产生抗药性等现象，探索主要害虫的防控关键时间及空间节点，开展捕食螨+矿物油防控红蜘蛛与蚜虫、迷向丝与赤眼蜂相结合防控苹果蠹蛾和梨小食心虫、瓢虫防控蚜虫、生物菌剂防控尺蠖等生物防控技术研究，优化集成以上防控措施，结合现有的农业防控技术和物理防控技术，形成1套苹果生长期内非化学防控技术要点，在100亩苹果园示范应用，达到苹果生长期施用0化学制剂就能将主要害虫密度控制在经济阈值内的目的。                                                                                                                                                                                                                                                                                                                                                   </t>
    </r>
    <r>
      <rPr>
        <b/>
        <sz val="12"/>
        <rFont val="方正仿宋简体"/>
        <charset val="134"/>
      </rPr>
      <t>主要研究内容及重点解决的问题：</t>
    </r>
    <r>
      <rPr>
        <sz val="12"/>
        <rFont val="方正仿宋简体"/>
        <charset val="134"/>
      </rPr>
      <t>1.捕食螨+矿物油防控红蜘蛛等害虫的研究（1）研究内容①摸索红蜘蛛的发生规律及生理特性。②筛选捕食量大、活动力强的捕食螨；筛选出最佳的释放时间、释放量，以达到以最低的成本控制叶螨。③监测捕食螨扩散及捕食情况，在特殊温湿度下，捕食螨取食能力下降但红蜘蛛依然刺吸苹果树叶汁时，补充施用矿物油农药压低红蜘蛛数量。（2）重点解决的关键问题因红蜘蛛的危害导致苹果落叶的问题。2.性信息素干扰与赤眼蜂寄生相结合，防控食心虫（苹果蠹蛾、梨小食心虫）的研究（1）研究内容。①摸索食心虫的发生规律及生理特性。②监测果园内食心虫成虫的迁飞扩散特点，明确本园食心虫成虫的迁入迁出规律，分析食心虫在园内的分布空间点。对迁入临界点食心虫采用苦参碱等生物农药杀灭。</t>
    </r>
  </si>
  <si>
    <t>新疆博源农产品专业合作社</t>
  </si>
  <si>
    <t>设施芽苗菜智慧工厂化生产技术研究示范与推广</t>
  </si>
  <si>
    <r>
      <rPr>
        <b/>
        <sz val="12"/>
        <rFont val="方正仿宋简体"/>
        <charset val="134"/>
      </rPr>
      <t>项目摘要：</t>
    </r>
    <r>
      <rPr>
        <sz val="12"/>
        <rFont val="方正仿宋简体"/>
        <charset val="134"/>
      </rPr>
      <t xml:space="preserve">为拓宽职工增收致富渠道，提升家庭经济收益，围绕设施芽苗菜生产基地引入智能化控制技术升级改造，针对职工家庭自建温室零散种植不成规模、利用率不高、经济效益不佳、已建成的设施芽苗菜基地亟需技术升级改造等问题，开展芽苗菜智能工厂集约化高效生产技术的研究应用及示范推广、设施育苗（春季）--芽苗菜（夏秋冬）不同茬口作物周年生产的种植模式研究应用，达到将多家温室串联连成片、集中管理、同时监控、资源整合、化零为整,实现芽苗菜集约化管理、工厂化生产、周年批量供应市场的目地。                                                                                                                                                                                                                                     </t>
    </r>
    <r>
      <rPr>
        <b/>
        <sz val="12"/>
        <rFont val="方正仿宋简体"/>
        <charset val="134"/>
      </rPr>
      <t>主要研究内容及重点解决问题：</t>
    </r>
    <r>
      <rPr>
        <sz val="12"/>
        <rFont val="方正仿宋简体"/>
        <charset val="134"/>
      </rPr>
      <t>研究内容：通过研究芽苗菜智能工厂集约化高效生产的关键技术：芽苗菜集约高效生产的选种、浸种时间、催芽温度、播种密度、LED 光环境调控、智能化生产控制等因素，对芽苗菜生产栽培、环境调控的关键技术进行示范推广,达到芽苗菜智能化控制、规模化生产的目的，制定出芽苗菜智能工厂集约化高效标准化生产技术；通过日光温室育苗（春季番茄、辣椒）—芽苗菜周年高效栽培模式研究应用，提高温室利用率，制定出日光温室不同茬口作物周年生产高效栽培模式的标准化栽培技术，达到日光温室育苗—芽苗菜周年生产目标。
重点解决的关键性问题：1、合理精准、智能控制生产芽苗菜适宜的环境因素（浸种时间、催芽温度、光环境调控、智能化生产模式等），有效避免生产中出现烂种、芽苗不整齐、过老等问题，延长芽苗菜货架期，实现设施芽苗菜智慧工厂集约育苗。2、设施果蔬育苗--芽苗菜生产周年高效栽培，实现周年生产、批量供应，盘活现有生产资源，提升温室利用率，提高职工收益。</t>
    </r>
  </si>
  <si>
    <t>塔里木垦区林下间种板蓝根技术示范及推广</t>
  </si>
  <si>
    <r>
      <rPr>
        <b/>
        <sz val="12"/>
        <rFont val="方正仿宋简体"/>
        <charset val="134"/>
      </rPr>
      <t>项目摘要：</t>
    </r>
    <r>
      <rPr>
        <sz val="12"/>
        <rFont val="方正仿宋简体"/>
        <charset val="134"/>
      </rPr>
      <t xml:space="preserve">为解决新植果园土地产出率低、生产效益差等“卡脖子”问题，开展林下间种板蓝根高效栽培技术集成及示范推广等工作，通过示范带动，提高新植梨园效益差，管理水平地下，实现林下高收益，推进团场林业高质量发展，为推动乡村振兴农业现代化发展提供的技术保障，增强职工群众发展林业信心，推动团场环境美化绿化。                                                                                                                                                                                                                                                                            </t>
    </r>
    <r>
      <rPr>
        <b/>
        <sz val="12"/>
        <rFont val="方正仿宋简体"/>
        <charset val="134"/>
      </rPr>
      <t>主要研究内容及重点解决的问题：</t>
    </r>
    <r>
      <rPr>
        <sz val="12"/>
        <rFont val="方正仿宋简体"/>
        <charset val="134"/>
      </rPr>
      <t>新植果园间作种板蓝根高效栽培技术示范及推广。①优化板蓝根间种种植密度，监测不同生育期生育形状及生长状况，优选高产高效种植密度；②根据新植梨园、板蓝根对水分、养分的需求规律，结合塔里木垦区三十一团土壤基本环境，制定果树、林下板蓝根水肥管理方案；③通过对果树、板蓝根发生的主要病虫害进行动态调查，制定绿色综合防控方案，对生物农药防治效果进行评价，并进行环境评估。④通过对单位产量种植成本、产量结构与经济效益等综合性分析，优选合理密度、水肥管理，以板蓝根种植管理为技术核心，集成板蓝根采收工艺及间种模式，形成高效栽培技术集成方案。⑤每年开展科技培训、现场观摩、技术指导 至少2次，提高职工群众种植技术水平，增强林果业职工农业生产活动积极性，保障林果业高效发展推动农业提质增效</t>
    </r>
  </si>
  <si>
    <t>第二师三十一团</t>
  </si>
  <si>
    <t>不同梨种质资源对腐烂病抗性水平的鉴定与评价</t>
  </si>
  <si>
    <r>
      <rPr>
        <b/>
        <sz val="12"/>
        <rFont val="方正仿宋简体"/>
        <charset val="134"/>
      </rPr>
      <t>项目摘要：</t>
    </r>
    <r>
      <rPr>
        <sz val="12"/>
        <rFont val="方正仿宋简体"/>
        <charset val="134"/>
      </rPr>
      <t xml:space="preserve">库尔勒香梨是我国特色果树之一，近年来梨腐烂病对当地梨产业仍然产生着许多不良影响，但因其具有潜伏侵染的特性且发生十分普遍，给防治措施带来了较大的挑战，而种质资源抗病性的研究可以从根本上提高梨树树势，增强其本身的抗病性，也最有经济效益。因此，本研究拟通过对梨砧木、梨优良品种及香梨杂交群体进行对梨腐烂病的抗病性评价，以期为抗病种质资源的选育提供科学依据                                                                                                                                                                                                                                                                                              </t>
    </r>
    <r>
      <rPr>
        <b/>
        <sz val="12"/>
        <rFont val="方正仿宋简体"/>
        <charset val="134"/>
      </rPr>
      <t>主要研究内容及重点解决的问题：</t>
    </r>
    <r>
      <rPr>
        <sz val="12"/>
        <rFont val="方正仿宋简体"/>
        <charset val="134"/>
      </rPr>
      <t>（一）根据研究内容设置三个子课题：（1）课题一：不同梨砧木种质资源对梨梨腐烂病的抗性鉴定与评价。在二师农科所博镇梨砧木圃中开展梨砧木种质资源对梨腐烂病的抗性评价工作。（2）课题二：库尔勒香梨优良营养系及梨优良栽培品种对梨腐烂病抗性水平的鉴定与评价：对现有优良梨栽培种抗梨腐烂病水平鉴定：通过田间观察和室内菌液接种两种手段鉴定资源对抗梨腐烂病的抗性水平差异性。课题三：抗梨腐烂病库尔勒香梨杂交群体鉴选与创新。库尔勒香梨杂交群体梨腐烂病抗性水平鉴定：通过田间调研和室内接种两种方式鉴定材料对梨腐烂病的抗性水平，记录田间表象及室内发病情况。（二）重点解决的关键技术问题：通过本项目发掘出抗梨腐烂病，同时也抗梨火疫病的库尔勒香梨、杜梨等梨种质资源。</t>
    </r>
  </si>
  <si>
    <t>农业领域科技攻关计划项目小计10个</t>
  </si>
  <si>
    <t>农业领域科技合作计划项目</t>
  </si>
  <si>
    <t>人工合成的种子萌发诱导剂在列当防治中的应用研究</t>
  </si>
  <si>
    <r>
      <rPr>
        <b/>
        <sz val="12"/>
        <rFont val="方正仿宋简体"/>
        <charset val="134"/>
      </rPr>
      <t>项目摘要：</t>
    </r>
    <r>
      <rPr>
        <sz val="12"/>
        <rFont val="方正仿宋简体"/>
        <charset val="134"/>
      </rPr>
      <t xml:space="preserve">为有效控制番茄种植过程中列当的危害、提高加工番茄种植效益，围绕番茄根部寄生杂草列当的萌发原理，针对列当危害日趋严重且防治困难的问题，开展人工合成列当种子萌发剂----基于天然黄酮衍生物骨架的独角金内酯类似物K-19诱导列当种子自杀发芽效果的研究。分别通过温室盆栽和大田划小区方式，考虑施用时间、施用浓度梯度和施用频次因素，开展K-19刺激列当种子发芽实验，观察列当寄生情况；同时在大田里开展K-19对非寄主作物生长的影响实验、监测K-19在土壤中的半衰期，摸索出安全高效低成本的使用方法，达到大量杀死土壤中列当种子、减轻列当危害的目的                                                                                                                                                                                                                                                                                                                            </t>
    </r>
    <r>
      <rPr>
        <b/>
        <sz val="12"/>
        <rFont val="方正仿宋简体"/>
        <charset val="134"/>
      </rPr>
      <t>主要研究内容及重点解决问题：</t>
    </r>
    <r>
      <rPr>
        <sz val="12"/>
        <rFont val="方正仿宋简体"/>
        <charset val="134"/>
      </rPr>
      <t>（1）人工合成的列当种子萌发诱导剂K-19施用时间、浓度及对列当种子的诱杀效果研究。盆栽实验中，前茬作物在生长期间，以不同频次、不同浓度作为交叉影响因素处理，施用K-19溶液，作物收获后，原盆再种植易感列当的加工番茄，观察列当在番茄上的寄生情况；在有列当为害史的茴香地划小区开展K-19浓度筛选和滴施时间筛选实验，以不同频次、不同浓度作为交叉处理，滴施K-19溶液，观察列当寄生茴香数量动态。以上实验最后寄生的列当数量反推各处理中人工萌发剂刺激列当自杀发芽的效果。通过此研究可以初步筛选出使用剂量最少、效果最好的方法，控制土壤中列当的为害。（2）人工合成的列当种子萌发诱导剂K-19不同施用时间及浓度对农作物生长的影响。在大田划小区试验，分别在辣椒、玉米等作物的苗期、生长中期及结果期施用两种浓度的K-19，观察以上作物生长发育进展以及果实产量品质。通过此研究可以筛选出该制剂对各类非寄主作物安全的施用时间和浓度，并分析其对非寄主作物产量和品质的影响。</t>
    </r>
  </si>
  <si>
    <t>南开大学、第二师农业技术推广站</t>
  </si>
  <si>
    <t>第二师铁门关市杨树蚧壳虫综合防控技术研究与集成示范</t>
  </si>
  <si>
    <r>
      <rPr>
        <b/>
        <sz val="12"/>
        <rFont val="方正仿宋简体"/>
        <charset val="134"/>
      </rPr>
      <t>项目摘要：</t>
    </r>
    <r>
      <rPr>
        <sz val="12"/>
        <rFont val="方正仿宋简体"/>
        <charset val="134"/>
      </rPr>
      <t xml:space="preserve">为了稳步推进我国的荒漠化治理工程，持续改善生态环境，本项目围绕“三北”防护林病虫害日趋严重的现象，针对第二师铁门关市人工林杨树蚧壳虫频发问题，开展综合防控技术研究。本项目拟在明确杨树蚧壳虫发生规律的基础上，通过昆虫天敌、功能植物和防治药剂筛选及田间防效评价，集成一套“以生物防治为基础，天敌涵养为辅助，化学防治为核心”的杨树蚧壳虫综合防控技术体系。按照保护优先、重点修复、适度利用的总体思路，将该技术体系向外辐射，进行大面积推广示范，从而达到对人工林杨树蚧壳虫安全、高效防控的目的。                                                                                                                                                                                                                                                                                                              </t>
    </r>
    <r>
      <rPr>
        <b/>
        <sz val="12"/>
        <rFont val="方正仿宋简体"/>
        <charset val="134"/>
      </rPr>
      <t>主要研究内容及重点解决的问题：</t>
    </r>
    <r>
      <rPr>
        <sz val="12"/>
        <rFont val="方正仿宋简体"/>
        <charset val="134"/>
      </rPr>
      <t>（1）每种昆虫都有较为固定的发育起点温度和有效积温，通过测定当地每年杨树蚧壳虫的有效积温，可以较为准确的推算出当年成虫的羽化期和初孵幼虫活动期。因此，需要完成以下研究：①采用恒温培养与林间观察相结合的方法，测定蚧壳虫的发育起点温度和有效积温。分析蚧壳虫的卵孵化期；②用粘黏剂确定蚧壳虫雄虫羽化期和一龄若虫爬行期。③对室内测定和林间实际数据进行拟合度分析，建立蚧壳虫生长发育模型。（2）生物防治是利用活体生物对害虫进行控制的一种技术，是有害生物综合防治的重要措施。充分发挥天敌控制的作用，既可以减少化学农药使用量，又可以延缓害虫抗药性的产生。为此，需要完成以下研究内容：①在蚧壳虫发生期定期调查，摸清第二师铁门关市蚧壳虫天敌昆虫的种类和丰富度；②研究每种天敌对蚧壳虫的捕食或寄生的能力反应；③研究每种天敌的野外繁殖能力和扩散能力；</t>
    </r>
  </si>
  <si>
    <t>第二师三十八团</t>
  </si>
  <si>
    <t>第二师农业科学研究所、西北农林科技大学</t>
  </si>
  <si>
    <t>饲用玉米种质资源创新与新品种（系）选育</t>
  </si>
  <si>
    <r>
      <rPr>
        <b/>
        <sz val="12"/>
        <rFont val="方正仿宋简体"/>
        <charset val="134"/>
      </rPr>
      <t>项目摘要：</t>
    </r>
    <r>
      <rPr>
        <sz val="12"/>
        <rFont val="方正仿宋简体"/>
        <charset val="134"/>
      </rPr>
      <t xml:space="preserve">为保障师市粮食安全，提高玉米生产力水平，针对师市存在饲用玉米新品种选育、种质资源创新空白，适宜的玉饲玉米品种单一、栽培技术需进一步完善等系列问题，通过开展饲用玉米新品种（系）选育及配套栽培技术研究，选育出适应师市种植饲用玉米新品种（系），进一步丰富本区饲用玉米种质资源，增加粮食生产总量，为职工增收和乡村振兴助力。                                                                                                                                                                                                                                                       </t>
    </r>
    <r>
      <rPr>
        <b/>
        <sz val="12"/>
        <rFont val="方正仿宋简体"/>
        <charset val="134"/>
      </rPr>
      <t>主要研究内容及重点解决的问题：</t>
    </r>
    <r>
      <rPr>
        <sz val="12"/>
        <rFont val="方正仿宋简体"/>
        <charset val="134"/>
      </rPr>
      <t>一、主要研究内容：（1）饲用玉米种质资源引进创新。引进50份优良玉米种质，创制育种新材料10-15份，丰富本地饲用玉米种质资源，扩大遗传基础，有效发掘和筛选出适合，为杂交育种做好基础工作（2）开展饲用玉新品种（系）选育工作，根据育种目标，采用杂交育种科学合理的配置杂交组合，扩大杂交后代群体数量，选育出适应本地区的饲用玉米新品种（系）1-2个，杂交优良预备组合2-3个。（3）配套栽培技术的研究。对选育的优质高产饲用玉米新品种进行高产试验，研究其水肥利用规律，制定高产高效栽培技术要点，进行示范应用。
二、重点解决的关键性问题：1、通过创新饲用玉米种质资源，解决师市饲用玉米种质资源创新空白的问题。2、开展优质高产饲用玉米新品种（系）选育，解决师市饲用玉米品种单一、栽培技术需进一步完善的问题。</t>
    </r>
  </si>
  <si>
    <t>2024-2028</t>
  </si>
  <si>
    <t>第六师农业科学研究所</t>
  </si>
  <si>
    <t>库塔垦区复播大豆品种引进筛选与提质增效栽培技术研究示范</t>
  </si>
  <si>
    <r>
      <rPr>
        <b/>
        <sz val="12"/>
        <rFont val="方正仿宋简体"/>
        <charset val="134"/>
      </rPr>
      <t>项目摘要：</t>
    </r>
    <r>
      <rPr>
        <sz val="12"/>
        <rFont val="方正仿宋简体"/>
        <charset val="134"/>
      </rPr>
      <t xml:space="preserve">为深入实施“藏粮于地、藏粮于技”战略，坚持“区内平衡、略有结余”的发展目标，围绕二师大豆产业发展，针对现有大豆品种较少且未经过科学筛选，配套栽培技术尚不完善导致产量、收益较低的问题，在库塔垦区开展复播大豆品种引进筛选与提质增效栽培技术研究，引进大豆品种15-20个开展品种对比试验，筛选出适宜库塔垦区种植的大豆品种2-3个，制定配套提质增效栽培技术要点1套，建立试验基地1个，示范种植500亩，对比当前品种亩增产10%以上，促进职工增收，助力团场乡村振兴。达到为二师乃至南疆大豆产业发展、农业高质量发展、聚人兴业提供科技助力和科技支撑的目的。                                                                                                                                                                                         </t>
    </r>
    <r>
      <rPr>
        <b/>
        <sz val="12"/>
        <rFont val="方正仿宋简体"/>
        <charset val="134"/>
      </rPr>
      <t>主要研究内容及重点解决问题：</t>
    </r>
    <r>
      <rPr>
        <sz val="12"/>
        <rFont val="方正仿宋简体"/>
        <charset val="134"/>
      </rPr>
      <t>主要研究内容：通过引进大豆新品种15-20个进行筛选，分析农艺性状、产量品质和经济效益确定出适合我区栽培的耐密、抗倒、抗逆、高产稳产性好的品种，提升复播大豆单产；通过密度、水肥等试验及病虫草害防治研究配套形成适宜库塔垦区复播种植的大豆品种栽培技术要点，为二师库塔垦区复播大豆提供品种和技术支持。
重点解决的关键性问题：1.二师复播大豆品种少，且配套栽培技术不完善的问题。
2.解决现有复播大豆品种产量较低的问题。3.解决适宜品种配套栽培技术不完善的问题。</t>
    </r>
  </si>
  <si>
    <t>沧州市农林科学院</t>
  </si>
  <si>
    <t>智能模式下肉鸭无抗健康养殖关键技术的集成与示范</t>
  </si>
  <si>
    <r>
      <rPr>
        <b/>
        <sz val="12"/>
        <rFont val="方正仿宋简体"/>
        <charset val="134"/>
      </rPr>
      <t>项目摘要：</t>
    </r>
    <r>
      <rPr>
        <sz val="12"/>
        <rFont val="方正仿宋简体"/>
        <charset val="134"/>
      </rPr>
      <t xml:space="preserve">为突破师市水禽高效及无抗健康养殖关键技术，围绕兵团产业政策及行业和区域发展规划，针对肉鸭养殖效率低，药物残留、生产成本高等产业关键问题，通过肉鸭养殖发酵饲料端替抗、养殖短低碳氨减排的有效手段，开展优质肉鸭绿色健康养殖专用饲料和微生态制剂的开发与应用。达到肉鸭健康养殖科技成果转移转化，打造师市肉鸭养殖绿色品牌。带动农民增收农业增效，实现科技兴村，乡村振兴的目的。                                                                                                                                                                                                                                                                                                   </t>
    </r>
    <r>
      <rPr>
        <b/>
        <sz val="12"/>
        <rFont val="方正仿宋简体"/>
        <charset val="134"/>
      </rPr>
      <t>主要研究内容及重点解决的问题：</t>
    </r>
    <r>
      <rPr>
        <sz val="12"/>
        <rFont val="方正仿宋简体"/>
        <charset val="134"/>
      </rPr>
      <t xml:space="preserve">主要研究内容：1、优质肉鸭无抗养殖专用饲料和微生态制剂的开发与应用：筛选复合功能菌发酵优质饲料原料、饲料加工工艺、绿色环保饲料添加剂，进行营养调控、消除饲料抗营养因子等，开发优质肉鸭无抗健康养殖专用微生态制剂发酵配合饲料。2、优质肉鸭无抗养殖产业化模式的开发与示范：集成优质肉鸭健康养殖关键技术，建立示范基地，打造数字农业示范样板。 
</t>
    </r>
    <r>
      <rPr>
        <b/>
        <sz val="12"/>
        <rFont val="方正仿宋简体"/>
        <charset val="134"/>
      </rPr>
      <t>重点解决关键性问题：</t>
    </r>
    <r>
      <rPr>
        <sz val="12"/>
        <rFont val="方正仿宋简体"/>
        <charset val="134"/>
      </rPr>
      <t>1、微生态制剂中多功能菌株的配方以及发酵日粮添加的最佳比例：根据复合菌株的功能筛选和复配菌株组合，优化工艺进行发酵配合饲料的生产加工。依据大数据和饲喂实验研究结果，包括小肽和氨基酸在肠道吸收效果，蛋白酶可促进日粮蛋白消化率，以及发酵中的抗菌物质预防腹泻和替代抗生素药物的临床效果评估，确定日粮中的微生态制剂最佳添加比例。2、利用生物统计和科学算法，建立模型，设计开发适合肉鸭无抗健康养殖的智能软件系统。</t>
    </r>
  </si>
  <si>
    <t>新疆百禄生农牧发展有限公司</t>
  </si>
  <si>
    <t>农业领域科技合作项目小计5个</t>
  </si>
  <si>
    <t>农业领域强企科技领军人才</t>
  </si>
  <si>
    <t>优质专用加工番茄新品种选育与示范推广</t>
  </si>
  <si>
    <r>
      <rPr>
        <b/>
        <sz val="12"/>
        <rFont val="方正仿宋简体"/>
        <charset val="134"/>
      </rPr>
      <t>项目摘要：</t>
    </r>
    <r>
      <rPr>
        <sz val="12"/>
        <rFont val="方正仿宋简体"/>
        <charset val="134"/>
      </rPr>
      <t xml:space="preserve">该项目的主要技术包括收集国内外优质种质资源，通过分子生物学技术形成具有优质抗病、品质好的资源，筛选出至少10个以上的优质杂交组合，选育早中晚熟配套的加工番茄新品种1-2个，以及选育出高可溶性固形物含量≥5.0、杂质含量≤4.0的新品种2-3个。同时建立番茄高效栽培技术规程，实现良种与良法有机结合，并申请相关专利以保护项目成果。并研制不同类型品种配套种植关键技术 1 套，建立标准化番茄品种集成与示范基地 1000 亩以上。                                                                                                                                                                                                                                                                                                                </t>
    </r>
    <r>
      <rPr>
        <b/>
        <sz val="12"/>
        <rFont val="方正仿宋简体"/>
        <charset val="134"/>
      </rPr>
      <t>主要研究内容及重点解决的问题：</t>
    </r>
    <r>
      <rPr>
        <sz val="12"/>
        <rFont val="方正仿宋简体"/>
        <charset val="134"/>
      </rPr>
      <t>主要研究内容：该项目主要包括从国内外收集优异资源，进行田间鉴定评价；利用全基因组选择技术进行分型，筛选具有优异位点的新材料；采用杂交、回交、添加杂交等技术，结合基因分型，创制高可溶性固形物含量、果肉厚、高番茄红素含量、适应性广的优异遗传资源；根据国内外优良品种的基因组遗传组成特点，配制杂交新组合；通过多点筛选鉴定，选育出产业急需的优质、专用早中晚熟配套加工番茄新品种1-2个。同时，对选育出的优良新品种进行示范推广，开展配套种植关键技术研究，联合番茄种植土壤环境、水肥一体化管控等关键生产种植技术，建立标准化番茄品种集成与示范技术体系1套。关键性问题：首先，针对现有番茄品种在可溶性固形物含量、色差等方面的不足，以及缺乏切丁等专用品种的问题，利用现代育种技术开展优质、专用早中晚熟配套的新品种选育，有效解决加工期短、料耗比高、产品质量不稳定等问题。其次，针对目前农户种植依靠经验的现状，根据不同品种类型，建立智慧化种植关键技术，以解决肥水调控不合理、污染和浪费严重、种植水平低等关键问题。</t>
    </r>
  </si>
  <si>
    <t>新疆冠农数字农业科技有限公司</t>
  </si>
  <si>
    <t>中国农业科学院蔬菜花卉研究所</t>
  </si>
  <si>
    <t>农业领域强青科技领军人才</t>
  </si>
  <si>
    <t>焉耆垦区麦后复种玉米育苗移栽技术研究与示范</t>
  </si>
  <si>
    <r>
      <rPr>
        <b/>
        <sz val="12"/>
        <rFont val="方正仿宋简体"/>
        <charset val="134"/>
      </rPr>
      <t>项目摘要：</t>
    </r>
    <r>
      <rPr>
        <sz val="12"/>
        <rFont val="方正仿宋简体"/>
        <charset val="134"/>
      </rPr>
      <t xml:space="preserve">麦后复种玉米育苗移栽技术：由于冬麦收获后至初霜前≥10℃有效积温不能够使正播玉米正常成熟，而育苗移栽技术利用温室育苗，达到适宜叶龄时移栽到大田，从而实现延长麦后复种玉米生育期、缩短其在田间生长时间的目的，使其在积温不足条件下也能够成熟。                                                                                                                                            
</t>
    </r>
    <r>
      <rPr>
        <b/>
        <sz val="12"/>
        <rFont val="方正仿宋简体"/>
        <charset val="134"/>
      </rPr>
      <t>主要研究内容及重点解决的问题：</t>
    </r>
    <r>
      <rPr>
        <sz val="12"/>
        <rFont val="方正仿宋简体"/>
        <charset val="134"/>
      </rPr>
      <t>（1）适于育苗移栽玉米品种引进与筛选：根据冬麦收获后至初霜前≥10℃的活动积温，通过对引进的不同品种生育期、生育进程、表型性状及产量性状的对比，筛选出适于焉耆垦区麦后育苗移栽玉米品种。（2）不同植物生长调节剂对移栽玉米生育期的影响：确定一种能够很好调控育苗移栽玉米幼苗生长与生育期的植物生长调节剂及其使用浓度。  （3）玉米育苗移栽适宜叶龄研究：根据冬麦收获时间向前倒推25天，每5天1个播种期进行育苗，共２个育苗期，到4叶1心和5叶1心时进行同期移栽，以确定玉米育苗移栽适宜叶龄。（4）玉米育苗移栽种植模式研究：基于种植模式对玉米群体量、光合作用、叶片叶绿素含量等指标的影响，以研究适于玉米育苗移栽的种植模式，本研究共涉及4种种植模式，分别为等行距覆膜直播、等行距覆膜移栽、宽窄行覆膜直播、宽窄行覆膜移栽。</t>
    </r>
  </si>
  <si>
    <t>红枣间作板蓝根绿色高效栽培关键技术研究</t>
  </si>
  <si>
    <r>
      <rPr>
        <b/>
        <sz val="12"/>
        <rFont val="方正仿宋简体"/>
        <charset val="134"/>
      </rPr>
      <t>项目摘要：</t>
    </r>
    <r>
      <rPr>
        <sz val="12"/>
        <rFont val="方正仿宋简体"/>
        <charset val="134"/>
      </rPr>
      <t xml:space="preserve">为促进二师农业产业结构调整，有效提高职工收入，针对红枣受价格周期性波动等因素的影响,红枣经济效益不稳定，二师开始在红枣地间作板蓝根增加职工收益，但存在缺乏适宜红枣间作板蓝根品种及配套栽培技术等突出问题和技术需求，通过开展红枣间作板蓝根绿色高效栽培关键技术研究，确定最佳密度、栽培方式、收获期；评价板蓝根适宜性、农艺性状、品质，明确红枣间作板蓝根的适宜性；筛选出适于本区域红枣间作的板蓝根品种（系）；集成红枣间作板蓝根绿色高效栽培关键技术，为板蓝根绿色高效生产和农业产业结构调整提供科学依据，进一步促进职工增收，团场增效，带动二师板蓝根生产健康发展。                                                                                                                                                           </t>
    </r>
    <r>
      <rPr>
        <b/>
        <sz val="12"/>
        <rFont val="方正仿宋简体"/>
        <charset val="134"/>
      </rPr>
      <t>主要研究内容及重点解决的问题：</t>
    </r>
    <r>
      <rPr>
        <sz val="12"/>
        <rFont val="方正仿宋简体"/>
        <charset val="134"/>
      </rPr>
      <t xml:space="preserve">主要研究内容：创建二师红枣间作板蓝根栽培模式，通过深入调查分析，引进筛选适宜二师红枣间作板蓝根品种；明确适宜密度、栽培方式、收获期等主要栽培因子对板蓝根生长、产量和品质的影响；对间作板蓝根的农艺性状、品质综合评价；间作对红枣、板蓝根产量、品质的影响。通过选用适宜品种、栽培密度、栽培方式、水肥调控、病虫害绿色防控、种植机械化管理等高效栽培关键技术，建立红枣间作板蓝根绿色、标准化、机械化种植收获技术体系，开展技术培训，培养技术人员和科技示范户，提高红枣地行间土地利用率和种植户的经济效益。
</t>
    </r>
    <r>
      <rPr>
        <b/>
        <sz val="12"/>
        <rFont val="方正仿宋简体"/>
        <charset val="134"/>
      </rPr>
      <t>重点解决的关键性问题：</t>
    </r>
    <r>
      <rPr>
        <sz val="12"/>
        <rFont val="方正仿宋简体"/>
        <charset val="134"/>
      </rPr>
      <t>缺乏适宜红枣间作板蓝根新品种及配套栽培技术等突出问题和技术需求。</t>
    </r>
  </si>
  <si>
    <t>农业领域科技创新领军人才项目小计3个</t>
  </si>
  <si>
    <t>农业领域科技计划项目合计18个</t>
  </si>
  <si>
    <t>高新领域科技攻关计划项目</t>
  </si>
  <si>
    <t>基于盐碱地综合治理的耕地质量提升</t>
  </si>
  <si>
    <r>
      <rPr>
        <b/>
        <sz val="12"/>
        <rFont val="方正仿宋简体"/>
        <charset val="134"/>
      </rPr>
      <t>项目摘要：</t>
    </r>
    <r>
      <rPr>
        <sz val="12"/>
        <rFont val="方正仿宋简体"/>
        <charset val="134"/>
      </rPr>
      <t xml:space="preserve">为实现新疆盐碱地的高效利用与生态恢复，针对当前盐碱地资源利用率低、土壤盐碱程度较高、土壤肥力低等问题，开展盐碱地综合治理的耕地质量提升，充分围绕盐碱土壤改良技术和土壤质量提升技术，开展盐碱地稻田的灌水与深耕协同控盐及水稻生长发育规律研究，研发新型高效土壤调理剂与植物生长调节素，融合AI与IoT的智能灌溉与土壤管理系统，通过部署先进的物联网技术收集土壤湿度、盐分等关键数据，利用人工智能算法分析数据，以达到节水增效和提升土壤质量的目标，建设盐碱地综合利用核心示范工程，提升盐碱地产能，实现产值增加与耕地指标入库。                                                                                                                                       </t>
    </r>
    <r>
      <rPr>
        <b/>
        <sz val="12"/>
        <rFont val="方正仿宋简体"/>
        <charset val="134"/>
      </rPr>
      <t>主要研究内容及重点解决的问题：</t>
    </r>
    <r>
      <rPr>
        <sz val="12"/>
        <rFont val="方正仿宋简体"/>
        <charset val="134"/>
      </rPr>
      <t>1.盐碱地新型高效土壤调理剂与植物生长调节素协同作用。研究符合新疆南疆盐碱地类型的高效土壤调理剂和植物生长调节素，结合排灌系统，调节土壤盐碱度、降低土壤重金属活性，改善土壤板结。同时，通过测土配方结合作物生长对微量元素的需求规律，将新型植物生长调剂素和微量元素有机肥合理搭配，提高土壤微生物活性，构建健康的土壤生源要素循环。2.盐碱地稻田灌水与深耕协同控盐及其生长发育规律研究。分析灌水量与深耕深度对土壤物理性质及土壤水盐运移的影响，探究其对水稻光合速率、叶绿素、叶面积指数、株高等的影响，明确对应条件下的稻田的根重密度、根长分布比例、根系活力变化规律及产量效益，利用多目标优化法确定适宜水稻生长和高产增效的灌水量和深耕深度区间。3.融合AI与IoT的智能灌溉与土壤监管系统。结合AI和IoT开发部署盐碱地智能监管系统，根据土壤湿度和盐分数据自动调节灌溉量，优化深耕和土壤调理剂的投入。利用AI模型分析收集的土壤数据，预测最佳灌溉时机和土壤调理剂使用量，以达到节水增效和提升土壤质量的目的。该系统还能通过用户界面向农户提供实时数据和操作建议。</t>
    </r>
  </si>
  <si>
    <t>铁门关市九天智慧农业有限公司</t>
  </si>
  <si>
    <t>青岛农业大学</t>
  </si>
  <si>
    <t>第二师恰拉水库风蚀防治及智能化监测系统研究与示范</t>
  </si>
  <si>
    <r>
      <rPr>
        <b/>
        <sz val="12"/>
        <rFont val="方正仿宋简体"/>
        <charset val="134"/>
      </rPr>
      <t>项目摘要：</t>
    </r>
    <r>
      <rPr>
        <sz val="12"/>
        <rFont val="方正仿宋简体"/>
        <charset val="134"/>
      </rPr>
      <t xml:space="preserve">为减少第二师恰拉水库区风蚀引起的水土流失面积，降低水土流失强度，改善生态环境，有效减少风吹沙入库量，并对风蚀状况和抗风蚀措施进行动态实时监测，以优化抗风蚀措施及为第二师水行政主管部门执行水土保持法规和标准提供依据。项目围绕第二师恰拉水库区风蚀防治措施及智能化监测技术实现，针对库区风蚀发生机理，抗风蚀措施实施和效果评价及实现智能化监测问题，开展系统的理论和技术研究，凝练抗风蚀技术和智能化风蚀监测技术，以期研究成果有助于强化库区水土流失综合治理效益，提升水土流失监测能力建设，为当地主管部门执行水土保持法规和标准提供依据，为后续风蚀防治、水土保持措施制定，监督管理提供数据支撑和科学依据。                                                                                                                                                                                                                                                            </t>
    </r>
    <r>
      <rPr>
        <b/>
        <sz val="12"/>
        <rFont val="方正仿宋简体"/>
        <charset val="134"/>
      </rPr>
      <t>主要研究内容及重点解决的问题：</t>
    </r>
    <r>
      <rPr>
        <sz val="12"/>
        <rFont val="方正仿宋简体"/>
        <charset val="134"/>
      </rPr>
      <t>1.主要研究内容：（1）风蚀机理研究：深入理解风蚀的物理和化学过程，以及影响风蚀速度和强度的因素，如风速、湿度、土壤类型、植被覆盖等，风蚀机理研究有助于制定更有效的抗风蚀措施。（2）抗风蚀措施研究：包括对各种可能的抗风蚀策略进行深入研究，如植树造林、覆盖保护层、沙化区域固沙造林、河道治理、科学耕作和建设防护设施等。这些措施的效果、适用性和实施难度都需要进行详细的研究和评估。
2.重点解决的关键性问题：（1）风蚀机理研究：深入理解风蚀的物理和化学过程，以及影响风蚀速度和强度的因素，有助于制定更有效的抗风蚀措施。（2）抗风蚀措施的有效性评估：考虑不同地区的环境条件（如气候、地形、土壤特性等）可能会有很大的差异，研究和发展适合不同环境条件的抗风蚀措施和科学评估各种抗风蚀措施的效果，以确定其在实际应用中的适用性和可行性，是一个关键性问题。</t>
    </r>
  </si>
  <si>
    <t>第二师水文水资源管理中心</t>
  </si>
  <si>
    <t>石河子大学</t>
  </si>
  <si>
    <t>加工番茄脐腐病精准监测与防控技术研发及应用</t>
  </si>
  <si>
    <r>
      <rPr>
        <b/>
        <sz val="12"/>
        <rFont val="方正仿宋简体"/>
        <charset val="134"/>
      </rPr>
      <t>项目摘要：</t>
    </r>
    <r>
      <rPr>
        <sz val="12"/>
        <rFont val="方正仿宋简体"/>
        <charset val="134"/>
      </rPr>
      <t xml:space="preserve">番茄酱是新疆出口最多的加工产品之一，2023年焉耆盆地番茄种植面积为14.6×103公顷，产量为176万吨，占兵团蔬菜产量的25.3%。番茄脐腐病是番茄上常见的病害之一，发病后番茄果实黑斑腐烂，造成番茄产量下降8%~10%。本研究通过探究脐腐病发病后加工番茄生长指标的动态变化特征，量化脐腐病不同病害程度；通过获取番茄脐腐病发病区域的无人机图像，筛选表征番茄脐腐病发病不同病害程度的光谱和图像参数，建立基于无人机遥感的番茄脐腐病特征监测与病害诊断模型，形成加工番茄脐腐病病害特征精准监测与危害程度诊断技术，最终结合水肥药综合调控措施，形成加工番茄脐腐病防治技术，为兵团番茄脐腐病精准防治提供技术支撑。                                                                                                                                                                                                                                </t>
    </r>
    <r>
      <rPr>
        <b/>
        <sz val="12"/>
        <rFont val="方正仿宋简体"/>
        <charset val="134"/>
      </rPr>
      <t>主要研究内容及重点解决的问题：</t>
    </r>
    <r>
      <rPr>
        <sz val="12"/>
        <rFont val="方正仿宋简体"/>
        <charset val="134"/>
      </rPr>
      <t>（1）加工番茄脐腐病遥感图谱特征筛选研究。通过对番茄脐腐病发病区域进行标记，探究番茄脐腐病不同病害程度对番茄各器官生长指标的差异性，确定表征加工番茄脐腐病发病严重程度的生长指标。利用无人机获取番茄脐腐病发病的遥感图像，提取光谱和图像特征参数，分析脐腐病不同病害程度光谱和图像特征参数动态变化特征，利用相关系数和机器学习算法筛选表征番茄脐腐病发病特征的图-谱特征参数，为遥感监测番茄脐腐病提供敏感特征参数。（2）基于无人机遥感的加工番茄脐腐病监测和诊断技术研究。基于筛选的特征参数，采用1D-CNN作为基础模型构建脐腐病监测和诊断模型。通过调整卷积层、池化层、全连接层层数训练优化模型参数，以提高模型精度；利用准确率、召回率等评价指标确定最优监测和诊断模型，构建基于深度学习算法和无人机遥感特征的加工番茄不同程度的脐腐病病害监测和诊断技术。</t>
    </r>
  </si>
  <si>
    <t>番茄籽调和食用油配方及安全性评价与应用</t>
  </si>
  <si>
    <r>
      <rPr>
        <b/>
        <sz val="12"/>
        <rFont val="方正仿宋简体"/>
        <charset val="134"/>
      </rPr>
      <t>项目摘要：</t>
    </r>
    <r>
      <rPr>
        <sz val="12"/>
        <rFont val="方正仿宋简体"/>
        <charset val="134"/>
      </rPr>
      <t xml:space="preserve">番茄籽作为主要的加工副产物，普遍用来做番茄籽油，公司自主知识产权冷榨技术制备番茄籽油富含丰富的番茄红素和维生素E和维生素A的前体胡萝卜素、具备良好的功效性，广泛应用于食品和保健领域，但产量低价格贵，销售难，阻碍了番茄籽油作为烹饪用油的广泛消费应用。因此，针对番茄籽油营养素，开发适合烹饪、安全稳定、营养均衡、经济的调和油产品，添加天然抗氧化剂作为调和油的稳定剂，不仅能满足消费市场需求，促进新疆番茄副产物资源高效开发、提高附加值，更有助于新疆稳定优质番茄的种植基地建设，带动地区经济快速增长，服务乡村振兴战略。                                                                                                                                                                                                                             </t>
    </r>
    <r>
      <rPr>
        <b/>
        <sz val="12"/>
        <rFont val="方正仿宋简体"/>
        <charset val="134"/>
      </rPr>
      <t>主要研究内容及重点解决问题：</t>
    </r>
    <r>
      <rPr>
        <sz val="12"/>
        <rFont val="方正仿宋简体"/>
        <charset val="134"/>
      </rPr>
      <t>1.主要研究内容：以新疆百禾晶生物科技有限公司的番茄籽油为原料，揭示番茄籽营养调和油加工过程中热稳定性，筛选天然、安全、高效抗氧化剂，通过内源因子、外源性抗氧化剂的协同作用，创建适合热烹饪、高营养的番茄籽调和油生产工艺，最终为师部番茄产业的发展做出贡献。2.解决的关键性问题：由于番茄籽调和油在加工与烹饪过程中不稳定，在探知调和油热稳定性及安全性影响因素的基础上，发挥内源因子、外源抗氧化剂的活性，提升番茄籽调和油的加工热稳定性和安全性，开发风味、健康、安全的番茄籽营养调和油新产品，实现番茄籽加工产业的绿色、可持续发展</t>
    </r>
  </si>
  <si>
    <t>新疆百禾晶生物科技有限公司</t>
  </si>
  <si>
    <t>塔里木大学</t>
  </si>
  <si>
    <t>基于深度学习的智能化视频侦查技术研究</t>
  </si>
  <si>
    <r>
      <rPr>
        <b/>
        <sz val="12"/>
        <rFont val="方正仿宋简体"/>
        <charset val="134"/>
      </rPr>
      <t>项目摘要：</t>
    </r>
    <r>
      <rPr>
        <sz val="12"/>
        <rFont val="方正仿宋简体"/>
        <charset val="134"/>
      </rPr>
      <t xml:space="preserve">近年来，我师大力推进视频监控系统建设，目前已建设上万路视频监控点位，基本覆盖城区和团场的主要道路、出入口等重要区域，实现了视频监控全覆盖的整体目标。面对视频监控的大量建设，民警必须通过紧盯屏幕的方式对监控画面进行监视，否则就只能案发或事发后再去查询监控录像，寻找案件的线索。为了提高破案效率，急需探索新的科技手段，实现对视频图像的内容语义理解和关键因素实例分割。本项目通过分析当前最前沿的国际深度学习论文，综合比较各语义分割和实例分割模型在私有数据集上的表现，选择最佳的模型进行优化和改进，目的在于最大化的提高实例分割的准确率，进一步探索常见的业务场景，建立公安大模型，形成可面向兵团推广的经验。                                                                                                                                                                                                                            </t>
    </r>
    <r>
      <rPr>
        <b/>
        <sz val="12"/>
        <rFont val="方正仿宋简体"/>
        <charset val="134"/>
      </rPr>
      <t>主要研究内容及重点解决的问题:</t>
    </r>
    <r>
      <rPr>
        <sz val="12"/>
        <rFont val="方正仿宋简体"/>
        <charset val="134"/>
      </rPr>
      <t>（1）私有数据集建立：根据二师公安局的视频内容建立私有数据集，人工进行数据标注，并进行图像预处理，形成标准的VOC和COCO大数据集。（2）现有模型评估：在私有数据集的基础上评估SOLO算法、Mask R-CNN、Faster R-CNN算法、Casecade Mask R-CNN、YOLO算法的mAP指标和Loss指标，综合平衡FPS和mAP指标选择最优的模型；
（3）模型优化；在最优算法的基础上，在技术上进行创新改进，并评估其mAP和FPS指标，mAP不低于93%，FPS不低于70帧每秒；</t>
    </r>
  </si>
  <si>
    <t>兴新职业技术学院</t>
  </si>
  <si>
    <t>第二师公安局</t>
  </si>
  <si>
    <t>基于SERS技术的致病菌快速鉴别检测研究</t>
  </si>
  <si>
    <r>
      <rPr>
        <b/>
        <sz val="12"/>
        <rFont val="方正仿宋简体"/>
        <charset val="134"/>
      </rPr>
      <t>项目摘要：</t>
    </r>
    <r>
      <rPr>
        <sz val="12"/>
        <rFont val="方正仿宋简体"/>
        <charset val="134"/>
      </rPr>
      <t xml:space="preserve">食源性致病菌可引发严重的传染性疾病，威胁人类的生命安全和公共卫生。目前常用的检测方法存在耗时长，检测结果不准确，操作复杂等缺点，针对现有技术存在不足之处，本项目拟研究开发一种以伴刀豆素（conA）作为识别分子可以准确快速捕获细菌的凝集素磁性纳米粒子，并将细菌特异性识别位点和凝集素功能化磁性纳米粒子结合起来，建立从样品基质中捕获和分离细菌的新颖、高效方法；设计对疏基苯硼酸(4-MPBA)修饰的氧化石墨烯—金核银壳纳米SERS探针，对常见的食源性致病菌及混合菌的快速、无创检测的可行性进行详细的研究与讨论，本项目可以为食品生产、环境检测、公共卫生安全等方面的致病菌快速鉴别提供技术支持和理论依据。                                                                                                                                                                                                                                                 </t>
    </r>
    <r>
      <rPr>
        <b/>
        <sz val="12"/>
        <rFont val="方正仿宋简体"/>
        <charset val="134"/>
      </rPr>
      <t>主要研究内容及重点解决的问题：</t>
    </r>
    <r>
      <rPr>
        <sz val="12"/>
        <rFont val="方正仿宋简体"/>
        <charset val="134"/>
      </rPr>
      <t>本项目针对现有检测技术存在检测结果易出现假阳性和操作复杂等缺点，拟研究开发一种以伴刀豆素（conA）作为识别分子可以准确快速捕获细菌的凝集素磁性纳米粒子，并将细菌特异性识别位点和凝集素功能化磁性纳米粒子结合起来，建立从样品基质中捕获和分离细菌的新颖、高效方法；设计对疏基苯硼酸(4-MPBA)修饰的氧化石墨烯—金核银壳纳米SERS探针，通过与凝集素功能化磁性纳米粒子协同组成的“三明治”夹心结构，对大肠杆菌、志贺氏菌、沙门氏菌和金黄色葡萄球菌四种常见的食源性致病菌及混合菌的快速、无创检测的可行性进行详细的研究与讨论。</t>
    </r>
  </si>
  <si>
    <t>新疆师范大学</t>
  </si>
  <si>
    <t>番茄关键质量参数及农药残留快速检测方法研究及应用</t>
  </si>
  <si>
    <r>
      <rPr>
        <b/>
        <sz val="12"/>
        <rFont val="方正仿宋简体"/>
        <charset val="134"/>
      </rPr>
      <t>项目摘要：</t>
    </r>
    <r>
      <rPr>
        <sz val="12"/>
        <rFont val="方正仿宋简体"/>
        <charset val="134"/>
      </rPr>
      <t xml:space="preserve">本项目利用近红外光谱分析技术建立番茄及番茄制品主要理化指标快速检测方法，结合量子点微球建立主要农药残留快速检测方法，并在生产加工中试用，旨在建立番茄品质、安全检测中的简单快速检测方法及样品前处理方法，并且寻找使用简单快捷的检测手段加强番茄原料及制品品质的检验与控制，使得番茄原料的收购由“以量论价”到“以质论价”的转变，保障番茄及其加工产业的发展，进一步提高农民收入。                                                                                                                                                                                                                                                                                                               </t>
    </r>
    <r>
      <rPr>
        <b/>
        <sz val="12"/>
        <rFont val="方正仿宋简体"/>
        <charset val="134"/>
      </rPr>
      <t xml:space="preserve">主要研究内容及重点解决的问题：研究开发内容 </t>
    </r>
    <r>
      <rPr>
        <sz val="12"/>
        <rFont val="方正仿宋简体"/>
        <charset val="134"/>
      </rPr>
      <t>：
（1）番茄及番茄制品关键质量指标快速检测方法研究；对番茄及番茄制品收购及生产过程关注的关键质量指标进行分析，确定能够反应其品质的指标，使用傅里叶变换近红外扫描仪建立预测模型，实现样品快速检测。通过综合运用近红外光谱分析技术、化学计量学方法并结合传统的化学分析和仪器分析方法，通过大量的试验研究和理论分析，确定番茄的光谱特性参数与化学特性参数之间的关系，建立番茄内部品质快速检测模型。（2）番茄农药残留的量子点微球荧光免疫层析检测研究。以提取效率为指标，优化样品前处理提取溶剂和缓冲液体系，结合超声技术采用QuEChERS方法对试样进行前处理，再采用质谱法进行农药残留检测分析，实现同时测定番茄中18种以上农药残留的快速检测方法。进一步以噻虫嗪、阿维菌素、氯氰菊酯等三种常见农药残留为研究对象，拟开发基于量子点微球的荧光免疫层析试纸条，探究该方法应用于番茄中农药残留检测的检出限、特异性、定量检测范围</t>
    </r>
  </si>
  <si>
    <t>新疆冠农检测科技有限公司</t>
  </si>
  <si>
    <t>南昌大学</t>
  </si>
  <si>
    <t>高新领域科技攻关计划项目小计7个</t>
  </si>
  <si>
    <t>高新领域科技合作计划项目</t>
  </si>
  <si>
    <t>大输液相容性关键技术开发与产品质量升级应用研究</t>
  </si>
  <si>
    <r>
      <rPr>
        <b/>
        <sz val="12"/>
        <rFont val="方正仿宋简体"/>
        <charset val="134"/>
      </rPr>
      <t>项目摘要：</t>
    </r>
    <r>
      <rPr>
        <sz val="12"/>
        <rFont val="方正仿宋简体"/>
        <charset val="134"/>
      </rPr>
      <t xml:space="preserve">为保证药品安全有效，推进健康新疆建设，围绕药包材等对药品的稳定性进行研究，针对药品包装材料、容器组成配方、原辅料以及生产工艺的不同可能导致引起活性成分的迁移，吸附甚至发生化学反应，改变药效乃至更严重的副作用影响稳定性的问题，结合NMPA、ICH、FDA、欧盟及“一带一路”沿线国家相关要求开展甲硝唑氯化钠注射液、氯化钠注射液、葡萄糖氯化钠注射液等7个品种注射液药品相容性关键技术与方法研究，搭建各国适用、先进的药品相容性研究技术平台，解决全疆医药产业重大关键相容性技术需求，填补相关技术研究空白，推动新疆制药行业技术升级进步。                                                                                                                                                                                                                                                  </t>
    </r>
    <r>
      <rPr>
        <b/>
        <sz val="12"/>
        <rFont val="方正仿宋简体"/>
        <charset val="134"/>
      </rPr>
      <t>主要研究内容及重点解决问题：</t>
    </r>
    <r>
      <rPr>
        <sz val="12"/>
        <rFont val="方正仿宋简体"/>
        <charset val="134"/>
      </rPr>
      <t>1.研究内容：（1）直接接触药品的包装材料、生产组件及给药器具分类研究：对氯化钠注射液、甲硝唑氯化钠注射液等7个品种涉及到的塑料包材、玻璃包材、橡胶包材及金属材料分类考察，完成品种及包材选择合理性和可行性分析。（2）包装组件材料技术分析研究：分析包装组件的组成、催化剂、添加剂、生产及加工工艺过程等，针对不同品种和包材组合以及具体生产工艺，开发无机物、元素、有机物及不挥发物质等成分的质量研究方法。（3）不同包装材料提取技术研究：针对包材可提取物进行研究并开展定性鉴别及定量检测，全面反映药品与包材之间的潜在的可提取物及浸出物并建立相应提取方法。（4）药品与包装材料相互作用研究：开展迁移实验及吸附实验，模拟药品可能面临的各种因素的最极端条件，从而完成产品储藏条件与区域的合理性分析。</t>
    </r>
  </si>
  <si>
    <t>新疆华世丹药业股份有限公司</t>
  </si>
  <si>
    <t>中国医学科学院医药生物技术研究所</t>
  </si>
  <si>
    <t>基于智能传感器的加工番茄监测模型的研究与应用</t>
  </si>
  <si>
    <r>
      <rPr>
        <b/>
        <sz val="12"/>
        <rFont val="方正仿宋简体"/>
        <charset val="134"/>
      </rPr>
      <t>项目摘要：</t>
    </r>
    <r>
      <rPr>
        <sz val="12"/>
        <rFont val="方正仿宋简体"/>
        <charset val="134"/>
      </rPr>
      <t xml:space="preserve">为推进加工番茄生产精准化、智慧化，解决加工番茄生长信息获取精度低、时效性差，反演算法缺失，仪器设备价格高、携带不便、国产化程度低等问题，通过研究加工番茄生长指标与对应光谱反射率间定量关系，构建基于光谱的加工番茄生长信息反演模型，并基于该模型研发定制适用于多平台的加工番茄生长信息传感器，进而在此基础上，通过集成软硬件平台，构建集物联网定点观测、智能机器人巡航观测、手持智能装备随机观测于一体的精准监测体系，实现大田生产环境下加工番茄生长信息多位点、多平台、长时序无损精准监测，达到提高加工番茄生产精准化，智慧化程度的目的。                                                                                                                                                                                                                               </t>
    </r>
    <r>
      <rPr>
        <b/>
        <sz val="12"/>
        <rFont val="方正仿宋简体"/>
        <charset val="134"/>
      </rPr>
      <t>主要研究内容及重点解决的关键性问题：</t>
    </r>
    <r>
      <rPr>
        <sz val="12"/>
        <rFont val="方正仿宋简体"/>
        <charset val="134"/>
      </rPr>
      <t>（1）基于光谱的加工番茄生长信息反演模型构建通过采集加工番茄地上部高光谱反射率数据，系统分析叶面积指数、叶片氮含量、氮积累量、生物量等指标与对应光谱反射率间定量关系，寻找敏感波段并构建光谱指数，进而建立基于光谱的加工番茄生长信息无损监测模型，实现加工番茄主要生长信息快速、无损反演。（2）加工番茄生长信息精准监测体系构建。结合云计算思想，将反演模型封装为云服务；研发智能机器人云台，使智能传感器多平台适配；搭建低功耗大田物联网，开发PC和手机端应用，构建集物联网定点观测、智能机器人巡航观测、手持智能装备随机观测于一体的精准监测体系。</t>
    </r>
  </si>
  <si>
    <t>江苏省农业科学院、无锡分院、第二师农业科学研究所</t>
  </si>
  <si>
    <t>提高8305综放工作面顶煤回收率开采技术研究</t>
  </si>
  <si>
    <r>
      <rPr>
        <b/>
        <sz val="12"/>
        <rFont val="方正仿宋简体"/>
        <charset val="134"/>
      </rPr>
      <t>项目摘要:</t>
    </r>
    <r>
      <rPr>
        <sz val="12"/>
        <rFont val="方正仿宋简体"/>
        <charset val="134"/>
      </rPr>
      <t xml:space="preserve">项目研究对象为塔什店矿8305综放工作面。8305工作面煤层埋深变化较大，但总体赋存稳定，煤层平均厚度11m，煤层倾角8°~12°，总体上呈北深南浅，西深东浅。为了提高8305综放工作面顶煤的回收率，需在开采条件及覆岩结构特征分析的基础上，研究工作面的矿压显现规律与顶煤注水弱化技术，确定工作面合理的放煤参数，以提高顶煤采出率，降低含矸率的目的。从而提高矿井综合经济效益。                                                                                                                                                                                                                                                </t>
    </r>
    <r>
      <rPr>
        <b/>
        <sz val="12"/>
        <rFont val="方正仿宋简体"/>
        <charset val="134"/>
      </rPr>
      <t>主要研究内容及重点解决的问题：</t>
    </r>
    <r>
      <rPr>
        <sz val="12"/>
        <rFont val="方正仿宋简体"/>
        <charset val="134"/>
      </rPr>
      <t>（1）矿井地质及煤层赋存条件分析（2）低-中-高不同层位煤体物理力学参数测试（3）覆岩结构特征分析（4）工作面覆岩运动规律及矿压显现规律研究（5）不同采高比对顶煤弱化的特征分析（6）煤体微裂纹发育特征及可注性实验研究（7）顶煤弱化技术研究（8）放煤工艺参数优化研究（9）工业性试验效果分析</t>
    </r>
  </si>
  <si>
    <t>塔什店联合矿业有限责任公司</t>
  </si>
  <si>
    <t>辽宁工程技术大学</t>
  </si>
  <si>
    <t>科技合作计划项目</t>
  </si>
  <si>
    <t>番茄加工关键设备监测与数字化管控系统集成及应用</t>
  </si>
  <si>
    <r>
      <rPr>
        <b/>
        <sz val="12"/>
        <rFont val="方正仿宋简体"/>
        <charset val="134"/>
      </rPr>
      <t>项目摘要：</t>
    </r>
    <r>
      <rPr>
        <sz val="12"/>
        <rFont val="方正仿宋简体"/>
        <charset val="134"/>
      </rPr>
      <t xml:space="preserve">设备状态监测和预警是提升加工设备维护管理及时性和整机性能的有效手段，也是生产线数字化、智能化提升的重要技术环节。本项目针对番茄加工设备运行和维护管理以事后处理为主，不能充分发挥设备管理者的专业效率，存在故障率高、维护成本高等问题，联合高校科研团队，利用人工智能、物联网等新一代信息技术，突破解决关键工艺设备参数采集、状态远程监测与预警方面的数字化管控问题，开发番茄加工关键设备监测管控系统。并与公司现有的质量、能耗管控云平台集成，建立面向番茄加工全流程的集设备管理、质量追溯和能耗监测于一体的数字化管控云平台。实现番茄加工全流程业务数字化和管理智能化，使企业提质增效，增强综合实力和核心竞争力。                                                                                                                                                                                                                                                                                                               </t>
    </r>
    <r>
      <rPr>
        <b/>
        <sz val="12"/>
        <rFont val="方正仿宋简体"/>
        <charset val="134"/>
      </rPr>
      <t>主要研究内容及重点解决问题：</t>
    </r>
    <r>
      <rPr>
        <sz val="12"/>
        <rFont val="方正仿宋简体"/>
        <charset val="134"/>
      </rPr>
      <t>本项目从关键工艺设备的数据采集、状态监控和预警等方面研发数字化关键技术，并与前期开发的质量追溯、能耗管控系统平台进行集成应用。具体研究开发的内容包括：1）番茄加工关键设备数据采集方法研究。梳理番茄酱、番茄丁和番茄汁生产线的关键工艺设备及其数采点位，开发或选择合适的温度、压力、转速和频率等参数采集技术，制定设备数采方案。2）番茄加工关键设备状态预警技术研究。分析反映番茄加工设备状态的关键参数，确定预警值，建立设备健康状态预警模型，并研发实现番茄加工设备状态预警报告自动生成及推送的技术。3）番茄加工关键设备状态监测系统开发。分析关键加工设备监测系统性能需求和功能需求，研究开发监测系统Web端的交互逻辑，开发实现单台设备监测、多台设备监测以及生产线监测界面的功能。根据前端接口需求研究开发服务器端程序，在数据库中建立相应数据表实现监测信息的查询存储功能。</t>
    </r>
  </si>
  <si>
    <t>新疆天番食品科技有限公司</t>
  </si>
  <si>
    <t>高新领域科技合作项目小计4个</t>
  </si>
  <si>
    <t>高新领域强青科技领军人才</t>
  </si>
  <si>
    <t>光伏电池板表面尘土颗粒黏附与去除理论研究</t>
  </si>
  <si>
    <r>
      <rPr>
        <b/>
        <sz val="12"/>
        <rFont val="方正仿宋简体"/>
        <charset val="134"/>
      </rPr>
      <t>项目摘要：</t>
    </r>
    <r>
      <rPr>
        <sz val="12"/>
        <rFont val="方正仿宋简体"/>
        <charset val="134"/>
      </rPr>
      <t xml:space="preserve">光伏电池板在自然环境下，其光伏玻璃表面极易黏附尘土颗粒，尘土颗粒堆叠后导致光伏发电量下降，甚至引发热斑效应，导致电池板故障。在沙尘较大的南疆铁门关地区，尘土颗粒物质堆叠对光伏发电的影响尤为明显。对此，本项目拟对该地区光伏电池板表面尘土颗粒物化特性和黏附粒学特性进行研究，依托新疆生产建设兵团兴新职业技术学院“天枢一号”综合智慧能源平台，开展尘土颗粒自然沉降和加速堆叠实验，建立尘土颗粒离散黏附力学模型，探究尘土颗粒物质有效去除技术，明晰尘土颗粒黏附堆叠机制和去除机理，提高光伏发电效率和光伏发电的稳定性，提升校园能源综合利用率，具有良好的经济效益和社会示范效应。                                                                                                                                                                                                                                                                                                                                  </t>
    </r>
    <r>
      <rPr>
        <b/>
        <sz val="12"/>
        <rFont val="方正仿宋简体"/>
        <charset val="134"/>
      </rPr>
      <t>主要研究内容及重点解决的关键性问题：</t>
    </r>
    <r>
      <rPr>
        <sz val="12"/>
        <rFont val="方正仿宋简体"/>
        <charset val="134"/>
      </rPr>
      <t>1.分析光伏玻璃表面尘土颗粒成分、类型、粒径大小等，测定颗粒形貌、粗糙度；建立尘土颗粒及光伏玻璃特性与光伏发电量的函数关系。2.基于分形理论、微凸体分布函数和接触理论，建立非规则尘土颗粒离散黏附力学模型，揭示尘土颗粒黏附机理；开展颗粒分布微宏观测定试验，多参数分析尘土颗粒静态堆叠特性；开展尘土颗粒自然沉降、加速堆叠和颗粒流数值模拟试验，明晰颗粒堆叠动力学机制和时间演变机制。</t>
    </r>
  </si>
  <si>
    <t xml:space="preserve">发酵型调味番茄丁关键技术开发与试制 </t>
  </si>
  <si>
    <r>
      <rPr>
        <b/>
        <sz val="12"/>
        <rFont val="方正仿宋简体"/>
        <charset val="134"/>
      </rPr>
      <t>项目摘要：</t>
    </r>
    <r>
      <rPr>
        <sz val="12"/>
        <rFont val="方正仿宋简体"/>
        <charset val="134"/>
      </rPr>
      <t xml:space="preserve">项目针对新疆番茄加工附加值低、多集中在初级加工的问题，围绕番茄丁进行系列产品开发，通过筛选适用于番茄丁的益生菌，引入益生菌发酵技术，建立发酵型番茄丁的最佳生产工艺，配合不同的调味料，对标国际市场产品，开发即食的发酵型调味番茄丁产品，并完成对发酵工艺、预煮工艺和杀菌工艺的优化。拟形成番茄丁系列产品 2 种，配套工艺流程 2 套，发表相关论文 1-2 篇，申请专利 1-2 项，培养企业技术人员5人,其中中级职称1人，初级职称2人。                                                                                                                                                              </t>
    </r>
    <r>
      <rPr>
        <b/>
        <sz val="12"/>
        <rFont val="方正仿宋简体"/>
        <charset val="134"/>
      </rPr>
      <t>技术指标：</t>
    </r>
    <r>
      <rPr>
        <sz val="12"/>
        <rFont val="方正仿宋简体"/>
        <charset val="134"/>
      </rPr>
      <t>1）技术指标 1）筛选适宜番茄丁发酵产品制备的菌株一种； 探索发酵型番茄丁产品发酵温度、发酵剂添加量、发酵时间等参数，确定最佳工艺条件，并试制产品 20 瓶；2）以发酵型番茄丁为原料，通过添加调味料预煮，确定发酵型调味番茄丁的最佳工艺条件，并试制产品 20 瓶； 3）发表相关论文 1-2 篇； 4） 申请专利 1-2 项。 5）培养企业技术人员5人，其中中级职称1人，初级职称2人。 （2）经济、社会、环境效益 项目成果作为番茄制品公司  技术储备，依托现有番茄丁生产线，未来可根据公司发展需要随时进行产业化；项目培养番茄系列产品开发的企业技术人员2名，项目实施过程的皮渣可继续用于发酵饲料或其他精深加工，无废弃物产生。（3）个人能力提升、人才培养和团队建设 通过本项目的实施， 可大大提升下项目团队的学习和创新实践  能力，开发面对终端市场的番茄丁系列产品，有助于团队更好的了解 C 端市场消费需求，以快速适应市场多变的环境。为后期更好、更高效完成食品及农产品终端产品开发，打下坚实的基础。</t>
    </r>
  </si>
  <si>
    <t>一种新型抗寄生虫化合物开发及药效筛选</t>
  </si>
  <si>
    <r>
      <rPr>
        <b/>
        <sz val="12"/>
        <rFont val="方正仿宋简体"/>
        <charset val="134"/>
      </rPr>
      <t>项目摘要：</t>
    </r>
    <r>
      <rPr>
        <sz val="12"/>
        <rFont val="方正仿宋简体"/>
        <charset val="134"/>
      </rPr>
      <t xml:space="preserve">项目主要通过P-S合成法，对新型化合物1-甲基-9-（3-甲基吡啶）-β-咔啉-7-醇的合成路线进行设计和对反应条件的优化，包括反应的替代和催化剂的筛选等，获得最佳的合成工艺并取得新化合物的备案号。将其应用于抗寄生虫（弓形虫、蠕虫、包虫和疟原虫等）活性研究，包括通过MTT法测定细胞毒性、体外抗寄生虫实验和寄生虫入侵实验等实验，确定新型化合物的药物活性，通过蛋白组学和显微电镜等技术探究新型化合物对寄生虫神经系统的选择性毒性，形成药物活性报告1份、申报专利1份和高水平论文1篇，增强兵团抗寄生虫药物研发能力，提高兵团在研究抗寄生虫领域的地位。                                                                                                                                                             </t>
    </r>
    <r>
      <rPr>
        <b/>
        <sz val="12"/>
        <rFont val="方正仿宋简体"/>
        <charset val="134"/>
      </rPr>
      <t>主要研究内容及重点解决问题：</t>
    </r>
    <r>
      <rPr>
        <sz val="12"/>
        <rFont val="方正仿宋简体"/>
        <charset val="134"/>
      </rPr>
      <t>①对1-甲基-9-（3-甲基吡啶）-β-咔啉-7-醇的合成路线进行设计和反应条件优化，其中包含反应的替代、反应条件的优化和催化剂的选择等方法，获得路径最优、产率最高和成本最低的合成方法。采用核磁共振、高分辨质谱及元素分析等方法完成分子的确认。②抗寄生虫活性研究方面包括幼虫（弓形虫、蠕虫、包虫和疟原虫）的培养和给药后监测幼虫的机能等。首先采用MTT法对1-甲基-9-（3-甲基吡啶）-β-咔啉-7-醇的细胞毒性进行实验，化合物孵育后，对细胞无毒性的最大浓度作为最大的安全剂量进行体外抗寄生虫活性评价；然后进行体外抗寄生虫实验，在显微镜辅助下检测各浓度药物作用下寄生虫速殖子的数量，Image J数据统计分析，计算出新型化合物抑制半数寄生虫生长的浓度：最后做寄生虫入侵实验，在荧光显微镜辅助下计算寄生虫的入侵率，通过蛋白组学和显微电镜等技术探究新型化合物对寄生虫神经系统的选择性毒性。</t>
    </r>
  </si>
  <si>
    <t>乳酸钠林格注射液质量一致性评价关键技术研究</t>
  </si>
  <si>
    <r>
      <rPr>
        <b/>
        <sz val="12"/>
        <rFont val="方正仿宋简体"/>
        <charset val="134"/>
      </rPr>
      <t>项目摘要：</t>
    </r>
    <r>
      <rPr>
        <sz val="12"/>
        <rFont val="方正仿宋简体"/>
        <charset val="134"/>
      </rPr>
      <t xml:space="preserve">本项目通过对目标产品开展无炭一步配制法工艺优化、新增双折式聚丙烯输液盖与直立式聚丙烯输液软袋包材以及产品质量提升关键技术研究，保障临床用药安全有效，完成乳酸钠林格注射液参比制剂剖析、原辅料企业内控质量标准制定，产品处方工艺优化及全面进行产品质量提升研究，实现乳酸钠林格注射液质量与疗效与原研产品一致，形成符合电子递交验证标准的全套注册资料，获得国家药监局药品审评中心的受理通知书，同时确保产品质量标准符合FDA、欧盟及“一带一路"沿线国家标准要求，完成产品出口注册，开拓海外市场；同时探究产品包装系统密封性研究微生物挑战法及真空衰减法关键技术，搭建大输液塑瓶包装密封性研究平台。                                                                                                                                                                                                                                                                                             </t>
    </r>
    <r>
      <rPr>
        <b/>
        <sz val="12"/>
        <rFont val="方正仿宋简体"/>
        <charset val="134"/>
      </rPr>
      <t>主要研究内容及重点解决问题：</t>
    </r>
    <r>
      <rPr>
        <sz val="12"/>
        <rFont val="方正仿宋简体"/>
        <charset val="134"/>
      </rPr>
      <t>研究内容：①参比制剂剖析：对参比制剂进行全面的质量剖析，确认目标物的质量概况（QTPP）和关键质量属性（CQAs）；②原辅料内控质量标准：综合评估各国药典，增加有关物质、元素杂质、细菌内毒素等，建立原辅料内控质量标准。③处方工艺：完成不添加活性炭工艺优化，重点对生产环境、设备及原辅料进行热原控制，确保产品质量与参比制剂一致性。④杂质谱研究:综合评估筛选出本品可能含有的杂质。无机杂质重点研究元素杂质；有机杂质从有关物质、溶剂残留等方面进行分析评估与控制。</t>
    </r>
  </si>
  <si>
    <t>高新领域强企科技领军人才</t>
  </si>
  <si>
    <t>新型保健品褪黑素片的开发研究</t>
  </si>
  <si>
    <r>
      <rPr>
        <b/>
        <sz val="12"/>
        <rFont val="方正仿宋简体"/>
        <charset val="134"/>
      </rPr>
      <t>项目摘要：</t>
    </r>
    <r>
      <rPr>
        <sz val="12"/>
        <rFont val="方正仿宋简体"/>
        <charset val="134"/>
      </rPr>
      <t xml:space="preserve">“失眠”是临床上最为常见的睡眠障碍，已成为全球性的公共卫生问题。褪黑素在调节昼夜节律及睡眠-觉醒方面发挥重要作用，可有效改善失眠症状。目前市面已有的褪黑素产品服用后易产生耐受性。本项目从可能导致耐受的效应位点出发，创新性的将褪黑素与维生素B6、维生素B12、酪蛋白磷酸肽+钙等原料形成组方并依据药效进行工艺优化，以期开发出一款具有缓解失眠作用、且耐受反应延长的新型保健产品，按照《保健食品注册与备案管理办法》的要求进行备案，为受失眠困扰的人群带来更优质的产品选择。同时，依托本项目实施，项目负责人成长为保健品开发研究技术骨干并冲击省级人才项目，推进企业青年科研人才及其团队的培养建设。                                                                                                                                                                             </t>
    </r>
    <r>
      <rPr>
        <b/>
        <sz val="12"/>
        <rFont val="方正仿宋简体"/>
        <charset val="134"/>
      </rPr>
      <t>主要研究内容及重点解决的问题：</t>
    </r>
    <r>
      <rPr>
        <sz val="12"/>
        <rFont val="方正仿宋简体"/>
        <charset val="134"/>
      </rPr>
      <t>1.组方设计：以褪黑素、维生素B6、维生素B12、酪蛋白磷酸肽+钙等为原料设计处方；2.成型工艺研究：进行辅料种类筛选、混合时间考察、粘合剂用量考察、干燥温度和时间考察、口感调试等，确定褪黑素片的最佳制备工艺并验证；3.缓解失眠体内评价：采用SPF级雄性Balb/c小鼠，随机分为空白组、模型组、阳性对照组、4个褪黑素片不同组方组。采用PCPA法建立小鼠失眠模型。观察小鼠的一般状态、睡眠潜伏期等，采用ELISA法测定5-HT、Glu含量；采用WB法检测小鼠脑内相关蛋白表达。4.产品技术要求制定：参照《中国药典》和《食品安全国家标准 保健食品》制定褪黑素片的技术要求。5.中试生产研究：完成不少于3批次的中试放大生产，并进行全项目检验和卫生学、稳定性研究，申请保健品备案文号。</t>
    </r>
  </si>
  <si>
    <t>高新领域科技创新领军人才项目小计5个</t>
  </si>
  <si>
    <t>高新领域创新创业平台与基地建设计划项目</t>
  </si>
  <si>
    <t>骨健康中医药研发兵团重点实验室引智建设</t>
  </si>
  <si>
    <t>项目摘要：骨健康中医药开发关键技术兵团重点实验室以新疆华世丹药业股份有限公司为依托，新疆自治区药物研究所、石河子大学医学院第一附属医院、新疆生产建设兵团医院、新疆华世丹药物研究有限责任公司为组建单位，通过研究所、医院和制药企业的相互配合、发挥各自优势，形成强大的新型骨健康产品研究、开发、成果转化的先进系统并在运行过程中体现出综合优势，实现新型骨健康产品转化模式与途径。建设骨关节病新药研发重点实验室引进人才，对深入传承开发具有中药民族药优势病种、有效性和安全性更佳的创新性骨关节疾病治疗理论和产品，探索满足药品研发上游使用要求的药材种植加工技术解决方案有着极大推进作用。
主要研究内容及重点解决的关键性问题：1.借助在项目的实施，实验室将从北川医学院，上海中医药大学引进印崇，王长宏等优秀副教授及博士研究生人才，提高骨健康重点实验室团队人员科研能力。 2.实验室硬件设备添加：对已有试验楼进行改造，包括大型仪器的单独接地设施，并设置中药材标本储存展示等；3.设立开放课题研究：骨健康中医药开发关键技术兵团重点实验室特设立开放课题，促进艾比外吉吾里木法斯里、艾比曼婷等古代经典名方新药研发；以促进学术交流，建设围绕以骨健康中医药高效研发为核心的、技术成果转化应用基础技术及相关产业链推广科研平台。
重点解决的关键性问题：1.人才引进问题：引进和培养更多的高素质人才,建立一支数量充足、结构合理、素质较高的人才队伍是实验室面临的一个重大课题。2. 实验室建设问题：省级重点实验室在发展实践过程中遇到科研经费的不足，人才凝聚力不足等问题。</t>
  </si>
  <si>
    <t>高新领域创新创业平台与基地建设计划项目小计1个</t>
  </si>
  <si>
    <t>高新领域科技管理服务创新计划项目</t>
  </si>
  <si>
    <t>2024年师市“科技活动周”宣传活动</t>
  </si>
  <si>
    <r>
      <rPr>
        <b/>
        <sz val="12"/>
        <rFont val="方正仿宋简体"/>
        <charset val="134"/>
      </rPr>
      <t>项目摘要：</t>
    </r>
    <r>
      <rPr>
        <sz val="12"/>
        <rFont val="方正仿宋简体"/>
        <charset val="134"/>
      </rPr>
      <t xml:space="preserve">2024年师市科技活动周将以“弘扬科学家精神、激发全社会创新活力”为主题，全面展示科技创新在现代社会中的重要作用。活动周期间，将开展一系列丰富多彩的活动，包括科技创新政策宣讲、科学家精神宣讲和科普讲堂等内容。科技创新政策宣讲将详细解读国家及地方最新科技支持政策，搭建政府与企业、科研机构的沟通桥梁，助力创新项目落地实施。科学家精神宣讲将邀请杰出科学家和青年科技工作者分享奋斗故事和科研心得，弘扬科学求真务实、勇攀高峰的精神，激励广大市民特别是青少年投身科技事业。科普讲堂则将通过生动有趣的方式，推广科学知识，激发公众对科学的兴趣和好奇心。
</t>
    </r>
    <r>
      <rPr>
        <b/>
        <sz val="12"/>
        <rFont val="方正仿宋简体"/>
        <charset val="134"/>
      </rPr>
      <t>主要研究内容：</t>
    </r>
    <r>
      <rPr>
        <sz val="12"/>
        <rFont val="方正仿宋简体"/>
        <charset val="134"/>
      </rPr>
      <t>一是科技创新政策宣讲，主要研究科技政策对地方经济发展的推动作用，解读国家及地方最新科技支持政策，分析政策对企业、科研机构及个人创新活动的具体影响，探讨如何更好地利用政策资源推动科技创新项目的落地实施。二是科学家精神宣讲。研究科学家精神的内涵与时代价值，分析杰出科学家和青年科技工作者在科研过程中所体现出的求真务实、勇攀高峰的精神，探讨如何在现代社会中弘扬和传承这种精神，激励广大市民特别是青少年树立正确的科学观和价值观，投身科技创新事业，推动社会形成尊重科学、崇尚创新的良好氛围。三是科普讲堂。主要研究科普教育在提升全民科学素养中的作用，探讨如何通过生动有趣的形式推广科学知识，激发公众，特别是青少年对科学的兴趣和好奇心。科普讲堂将通过多种形式，向公众普及科学知识，增强公众对科学的理解和热爱。通过线上线下联动、多维度宣传，科技活动周将为全市营造浓厚的科技创新氛围，进一步推动科学精神的传播和创新活力的释放，助力师市成为科技创新的新引擎。</t>
    </r>
  </si>
  <si>
    <t>2024年</t>
  </si>
  <si>
    <t>铁门关科信恒达信息科技有限公司</t>
  </si>
  <si>
    <t>高新领域科技管理服务创新计划项目1个</t>
  </si>
  <si>
    <t>高新领域科技计划项目合计18个</t>
  </si>
  <si>
    <t>医疗卫生领域科技攻关计划项目</t>
  </si>
  <si>
    <t>普鲁士蓝纳米酶作为标记探针的布病抗体快速检测技术的研究</t>
  </si>
  <si>
    <r>
      <rPr>
        <b/>
        <sz val="12"/>
        <rFont val="方正仿宋简体"/>
        <charset val="134"/>
      </rPr>
      <t>项目摘要：</t>
    </r>
    <r>
      <rPr>
        <sz val="12"/>
        <rFont val="方正仿宋简体"/>
        <charset val="134"/>
      </rPr>
      <t xml:space="preserve">布鲁氏菌病（布病）是一种人畜共患传染病。近年来，布病的疫情在国内出现了回升势头，已成为威胁社会经济发展的重要因素。针对布病疫区主要集中于我国经济和科技欠发达地区，该地区的基层诊疗机构缺少分子生物学与ELISA检测的仪器设备和专业技术人员的问题，开发一种具有简单经济、方便快速且高灵敏度的检测技术对布病防控非常重要。本项目拟在传统斑点ELISA基础上建立高活性普鲁士蓝纳米酶（PBNZs）作为标记探针的免疫渗滤检测技术，实现对布病的快速、高灵敏度、准确检测，并以此为技术平台延伸至其他高灵敏度检测项目，拓展PBNZs在即时检测技术（POCT）应用范围。助力南疆地区等偏远地区基层。                                                                                                                                 </t>
    </r>
    <r>
      <rPr>
        <b/>
        <sz val="12"/>
        <rFont val="方正仿宋简体"/>
        <charset val="134"/>
      </rPr>
      <t>主要研究内容及重点解决的问题：</t>
    </r>
    <r>
      <rPr>
        <sz val="12"/>
        <rFont val="方正仿宋简体"/>
        <charset val="134"/>
      </rPr>
      <t>①PBNZs的制备及其表面修饰研究。通过PVP、聚丙烯酸PAA、聚阳离子电解质PE等作为修饰稳定剂，改变不同反应条件制备不同粒径及形貌的PBNZs，比较其过氧化物酶(POD)活性。利用所获得的酶促反应动力学曲线，定量比较催化效率、最大反应速率（Vmax）等；确定不同修饰分子对PBNZs POD活性的影响。②PBNZs偶联标记抗体蛋白的研究。首先，采用物理吸附方式研究表面修饰分子对PBNZs偶联标记抗体蛋白的影响及其封闭条件。其二，用表面功能化修饰的PBNZs化学偶联标记金黄色葡萄球菌蛋白A并研究其封闭条件，同时比较两种方法的偶联标记效率及对POD活性的影响，为PBNZs应用快速检测技术提供技术支持。③ 筛选PBNZs的辅因子。对三磷酸核苷、维生素B2、组氨酸等PBNZs辅因子进行研究。</t>
    </r>
  </si>
  <si>
    <t>第二师库尔勒医院</t>
  </si>
  <si>
    <t>活性维生素D3对糖尿病肾病系膜细胞氧化损伤与纤维化作用的机制研究</t>
  </si>
  <si>
    <r>
      <rPr>
        <b/>
        <sz val="12"/>
        <rFont val="方正仿宋简体"/>
        <charset val="134"/>
      </rPr>
      <t>项目摘要：</t>
    </r>
    <r>
      <rPr>
        <sz val="12"/>
        <rFont val="方正仿宋简体"/>
        <charset val="134"/>
      </rPr>
      <t xml:space="preserve">糖尿病肾病（DN）是糖尿病患者终末期肾病的首要原因，长期高糖刺激下肾脏中各种炎症因子被激活后参与DKD的进展，大量研究证明活性维生素D（VD）可改善肾脏炎症状态，延缓肾纤维化，降低病死率。尽管，近年来关于VD对DN进展机制的研究越来越多，然而具体机制目前尚有争议，因此，本课题通过探讨DN患者和T2DM患者血清25（OH）D与外周血NLRP3 mRNA、IL-1β、IL-18在人群中的表达差异，建立DN大鼠模型，检测在 DN发展过程中大鼠肾组织中ROS、TXNIP、NLRP3与IL-1β的表达，进而分析上述检测指标与DN发生的相关性及与VD的关系以及DN的发病特征，为临床防糖尿病肾病提供新思路。                                                                                                                                                                                                                                 </t>
    </r>
    <r>
      <rPr>
        <b/>
        <sz val="12"/>
        <rFont val="方正仿宋简体"/>
        <charset val="134"/>
      </rPr>
      <t>主要研究内容及重点解决问题：</t>
    </r>
    <r>
      <rPr>
        <sz val="12"/>
        <rFont val="方正仿宋简体"/>
        <charset val="134"/>
      </rPr>
      <t>1. 分别检测200例DN患者和对照组200例T2DM患者外周血25（OH）D3与NLRP3 mRNA、IL-1β、IL-18的表达，分析25（OH）D3与NLRP3炎症小体及DN发生的相关性及可能的作用。 2. 建立DN大鼠模型，分析DN大鼠与健康Wistar大鼠中 ROS/TXNIP/NLRP3 炎症小体途径中关键法分子的表达，及其在 DN发生和发展的作用。 3. 培养大鼠肾小球系膜细胞系HBZY-1细胞，通过细胞实验探究VD在高糖条件下对细胞中 ROS/TXNIP/NLRP3炎症小体途径与纤维化标记分子表达的影响，研究VD是否能通过调控 ROS/TXNIP/NLRP3炎症小体途径改善高糖诱导的系膜细胞氧化损伤与纤维化。重点解决的关键性问题 1.阐明VD与NLRP3炎症小体在DN发生和发展过程中的作用。 2.明确VD通过影响ROS/TXNIP/NLRP3炎症小体信号途径相关分子参与系膜细胞的氧化应急损伤与纤维化进程。</t>
    </r>
  </si>
  <si>
    <t>石河子医科大学第一附属医院、新疆医科大学第一附属医院</t>
  </si>
  <si>
    <t>公立医院医疗服务项目成本核算应用与研究-基于估时作业法</t>
  </si>
  <si>
    <r>
      <rPr>
        <b/>
        <sz val="12"/>
        <rFont val="方正仿宋简体"/>
        <charset val="134"/>
      </rPr>
      <t>项目摘要：</t>
    </r>
    <r>
      <rPr>
        <sz val="12"/>
        <rFont val="方正仿宋简体"/>
        <charset val="134"/>
      </rPr>
      <t xml:space="preserve">为规范公立医院经济运行，促进公立医院高质量发展，国家卫生健康委会同国家中医药局及国家疾控局于2021年印发《公立医院成本核算规范》， 2023年印发《公立医院成本核算指导手册》，为公立医院开展成本核算提供了有效的政策依据，促进了医院成本管理水平的提高。围绕着公立医院医疗服务项目成本的核算方法与路径的研究，针对目前公立医院普遍存在的成本数据可靠性差，未能很好的与医疗业务进行融合，很难为医院运营提供有效的数据支撑等问题，开展以作业成本为核算方法的医疗项目成本核算研究，达到降本增效，提高医疗资源利用效率，优化医疗成本结构的目的。                                                                                                                                                                                                                                                                                                                </t>
    </r>
    <r>
      <rPr>
        <b/>
        <sz val="12"/>
        <rFont val="方正仿宋简体"/>
        <charset val="134"/>
      </rPr>
      <t>主要研究内容及重点解决的问题：</t>
    </r>
    <r>
      <rPr>
        <sz val="12"/>
        <rFont val="方正仿宋简体"/>
        <charset val="134"/>
      </rPr>
      <t>本课题通过文献研究法、个案分析法、综合分析法，对公立医院成本管理开展全面探讨，通过实地调查医院医疗服务项目成本核算的全过程，运用综合分析法，试图提出合理的应对策略及管理方法。文献研究法：通过查阅大量成本管理和项目成本核算的相关文献，总结和归纳出相关基础知识，构建出基本内容框架，再进行进一步引证研究。个案分析法：通过走访调查多个不同规模的公立医院，探讨不放核算方法下的成本核算数据可靠性，并进行归纳，梳理，总结，以发现不同核算方法的优缺点。</t>
    </r>
  </si>
  <si>
    <t>铁门关市人民医院</t>
  </si>
  <si>
    <t>Dellon三联神经松解联合骨膜牵张技术治疗糖尿病足的临床研究</t>
  </si>
  <si>
    <r>
      <rPr>
        <b/>
        <sz val="12"/>
        <rFont val="方正仿宋简体"/>
        <charset val="134"/>
      </rPr>
      <t>项目摘要：</t>
    </r>
    <r>
      <rPr>
        <sz val="12"/>
        <rFont val="方正仿宋简体"/>
        <charset val="134"/>
      </rPr>
      <t xml:space="preserve">糖尿病足是糖尿病患者面临的重大并发症，常导致伤口不愈合、神经功能障碍，增加截肢风险。本研究致力于探索Dellon三联神经松解联合骨膜牵张手术在糖尿病足治疗中的效果。采用前瞻性队列研究设计，收集60例糖尿病足患者，随机分为观察组（Dellon三联神经松解联合骨膜牵张术）与对照组（传统清创术）各30例，对比其在创面愈合时间、肢端感觉恢复情况、趾端血氧饱和度监测、足部皮温、手术次数、创面愈合率、疼痛缓解情况、溃疡复发率以及截肢率等影响。本项目的在于加速糖尿病足患者康复，减少手术次数，加快创面愈合，提升感觉功能恢复，显著降低溃疡复发及截肢风险，从而为糖尿病足患者带来更佳的治疗方案。                                                                                                                                                                                                                                                                                                                               </t>
    </r>
    <r>
      <rPr>
        <b/>
        <sz val="12"/>
        <rFont val="方正仿宋简体"/>
        <charset val="134"/>
      </rPr>
      <t>主要研究内容及重点解决问题：</t>
    </r>
    <r>
      <rPr>
        <sz val="12"/>
        <rFont val="方正仿宋简体"/>
        <charset val="134"/>
      </rPr>
      <t>本项目旨在评估糖尿病足患者接受Dellon三联神经松解联合骨膜牵张手术的治疗效果。研究其对患者创面愈合时间、肢端感觉、足趾血氧、皮温、疼痛缓解、溃疡复发率以及截肢率的影响。采用前瞻性队列研究，纳入60例糖尿病足（Wagner≥2级）患者，通过随机分组分为观察组和对照组各30例，分别进行不同的治疗方案。观察组将接受Dellon三联神经松解联合骨膜牵张手术，而对照组的患者则仅接受传统清创术。所有患者的纳入标准包括：双下肢肢端麻木或疼痛、无足部溃疡或截肢史、皮肤感觉迟钝、踝管或腓总神经狭窄部位存在Tinel征、下肢至少一条主干血管通畅率达70%以上。同时，对有精神疾病、无法控制的严重并发症、心肺和肾功能异常、凝血功能障碍以及临床资料不全的患者将予以排除。手术在硬膜外麻醉下进行彻底清创，必要时清除骨髓炎病灶。观察组增加神经松解减压和骨膜牵张手术。对于对照组而言，手术仅限于清除病灶和使用抗生素骨水泥覆盖。两组患者在肉芽组织生长良好后都会进行植皮或皮瓣修复。</t>
    </r>
  </si>
  <si>
    <t>第二师焉耆医院</t>
  </si>
  <si>
    <t>自体牙冠在前牙即刻种植修复中的应用</t>
  </si>
  <si>
    <r>
      <rPr>
        <b/>
        <sz val="12"/>
        <rFont val="方正仿宋简体"/>
        <charset val="134"/>
      </rPr>
      <t>项目摘要：</t>
    </r>
    <r>
      <rPr>
        <sz val="12"/>
        <rFont val="方正仿宋简体"/>
        <charset val="134"/>
      </rPr>
      <t xml:space="preserve">本课题将自体牙冠应用于即刻种植中的即刻修复。目的：通过对比观察前牙区即刻种植后自体冠即刻修复与前牙区即刻种植后CAD/CAM 切削冠即刻修复的临床效果。方法：选择40例需行前牙区种植修复的病人，其中研究组20例前牙的病人行即刻种植即刻自体冠修复，20枚Straumann SLA  BLT种植体；对照组20例前牙的病人即刻种植后CAD/CAM切削冠传统即刻修复，20枚Straumann SLA  BLT种植体。即刻修复当天、术后1、3、6个月、12个月复查。永久修复后每半年复查1次相应指标。明确自体牙冠即刻修复的价值。拟解决传统的常规种植修复缺点，为本地区美学区的种植提供更优的治疗方法。                                                                                                                                                                                                                                                                                                                </t>
    </r>
    <r>
      <rPr>
        <b/>
        <sz val="12"/>
        <rFont val="方正仿宋简体"/>
        <charset val="134"/>
      </rPr>
      <t>主要研究内容及重点解决问题：</t>
    </r>
    <r>
      <rPr>
        <sz val="12"/>
        <rFont val="方正仿宋简体"/>
        <charset val="134"/>
      </rPr>
      <t xml:space="preserve">拟选择 2023年8月至 2024年1月在我院种植综合科院就诊患者 40 例，年龄２０ ～ 40 岁，共40颗患牙，均为因外伤、缺损或龋坏无法保留的上颌前牙（牙面缺损小于1/2）。20例拔牙后即刻植入种植体并于当天完成原位自体牙冠的临时固定修复。另外20例即刻种植后CAD/CAM 切削冠即刻修复。 严格筛选病人，选取研究对象。病例纳入标准：（１）待拔患牙骨壁完整，唇侧骨板厚度＞ １ｍｍ，软组织为厚龈生物型；（２）患牙无急性炎症；（３）根尖区可获得良好的初期稳定性，可获得安全的植入位点和植入方向。排除标准：（１）咬合关系异常，存在夜磨牙，紧咬牙习惯的患者；（２）口腔卫生不良，依从性较差的患者；（３） 种植体植入时的终末扭矩＜ 35N．ｃｍ 的病例。（4）合并牙槽突骨折者；（5）合并凝血、免疫功能障碍者；（6）合并精神分裂症等精神疾病者；（7）合并牙周炎等其他口腔疾病者。
</t>
    </r>
  </si>
  <si>
    <t>基于医共体合理用药实践的药品临床综合评价和转化研究</t>
  </si>
  <si>
    <r>
      <rPr>
        <b/>
        <sz val="12"/>
        <rFont val="方正仿宋简体"/>
        <charset val="134"/>
      </rPr>
      <t>项目摘要：</t>
    </r>
    <r>
      <rPr>
        <sz val="12"/>
        <rFont val="方正仿宋简体"/>
        <charset val="134"/>
      </rPr>
      <t xml:space="preserve">2021年，国家卫生健康委发布《药品临床综合评价管理指南（2021年版试行）》，目的是对“药品价值”进行综合评估，为药学服务和安全合理用药、卫生健康资源配置等提供一定的参考依据。第二师库尔勒医共体地处新疆南疆地区，基层医疗机构人员素质普遍低于国内其它地区，药物遴选存在以下突出问题：基本药物供应目录与基层临床实际用药需求存在差异；遴选程序、方法缺乏科学性。针对药物选择和评价方法存在的问题，结合基层医疗机构的实际情况，本项目通过构建医共体药品临床综合评价体系，形成可供参考分享的标杆模板及评估工具，为医疗机构合理使用药品快捷提供证据支持；为医共体药事管理改进和合理用药工作的推动提供参考。                                                                                                                                                                                                                                                                                                   </t>
    </r>
    <r>
      <rPr>
        <b/>
        <sz val="12"/>
        <rFont val="方正仿宋简体"/>
        <charset val="134"/>
      </rPr>
      <t>主要研究内容及重点解决的问题：</t>
    </r>
    <r>
      <rPr>
        <sz val="12"/>
        <rFont val="方正仿宋简体"/>
        <charset val="134"/>
      </rPr>
      <t>主要研究内容：本项目主要研究基于医共体合理用药实践的药品临床综合评价，构建医共体药品临床综合评价体系并转化应用。方法：结合第二师库尔勒医共体治疗疾病特点预选评价指标，收集问卷调查信息应用层次分析法确定综合评价指标评分权重，构建《第二师库尔勒医共体药品临床综合评价量化评价体系表》。借助中国知网、万方数据、维普网、PubMed等中英文数据库以及药智数据、医脉通等指南检索工具，对纳入评价的药品按照量化评价表进行评价。量化评分可以体现数字化药学的直观性，正确引导医师、药师、患者合理用药，合理保障临床和患者的用药需求，切实提高国家基本药物、集采药品以及医保谈判药品的可及性，为医共体药事管理改进和合理用药工作的推动提供参考，更高质量地保障患者的健康权益。</t>
    </r>
  </si>
  <si>
    <t>铁门关市青春期女性中、重度痛经的影响因素及疗效分析</t>
  </si>
  <si>
    <r>
      <rPr>
        <b/>
        <sz val="12"/>
        <rFont val="方正仿宋简体"/>
        <charset val="134"/>
      </rPr>
      <t>项目摘要：</t>
    </r>
    <r>
      <rPr>
        <sz val="12"/>
        <rFont val="方正仿宋简体"/>
        <charset val="134"/>
      </rPr>
      <t xml:space="preserve"> 2021年我国三胎生育政策全面开放，但目前我国生育力呈下降趋势。铁门关市目前市内有3所中学，2所职业技术学院，青春期女性大约10000余人，占铁门关人口的比例是约1/6。关注该人群原发及继发性痛经的发生率，对可疑子宫内膜异位症、生殖道梗阻性畸形等患者进一步行影像学及相关实验室检查，筛选中重度痛经及原发的器质性病变，进行相应健康指导、药物管理及手术治疗。通过该研究反映我市青春期女学生原发及继发性痛经现状；合理健康指导、药物保守治疗和适时手术干预，提高学习和生活质量，保护和提高生育力，积极响应我国优质生育政策。                                                                                                                                                                                                                                                                                                  </t>
    </r>
    <r>
      <rPr>
        <b/>
        <sz val="12"/>
        <rFont val="方正仿宋简体"/>
        <charset val="134"/>
      </rPr>
      <t>主要研究内容及重点解决的关键性问题：</t>
    </r>
    <r>
      <rPr>
        <sz val="12"/>
        <rFont val="方正仿宋简体"/>
        <charset val="134"/>
      </rPr>
      <t>1.对铁门关市青春期女性，包含有：铁门关市三所中学：铁门关市第一中学、华山中学铁门关市分校、29团孔雀中学；两所大学：兴新职业技术学院、铁门关职业技术学院，合计约10000余人次，进行痛经的调查问卷，统计该人群中中、重度痛经发病现状。2.筛选目标人群：筛选中重度原发及继发性痛经患者，进行影像学及相关实验室检查，对原发器质性病变进行早期诊断。3.对中重度原发性及继发性痛经进行规范药物管理及手术治疗。4.对治疗干预前后进行分析比较。重点解决的关键性问题：1.通过调查问卷对该部分人群中重度痛经发病情况进行筛选。2.分析该地区中、重度痛经的独立影响因素。3.对该部分人群进行规范保守及手术治疗。4.通过治疗前后疗效分析比较，寻找中重度痛经的有效长期管理策略及流程。</t>
    </r>
  </si>
  <si>
    <t>益气润肠膏方口服联合穴位埋线治疗气阴两虚型便秘的临床研究</t>
  </si>
  <si>
    <r>
      <rPr>
        <b/>
        <sz val="12"/>
        <rFont val="方正仿宋简体"/>
        <charset val="134"/>
      </rPr>
      <t>项目摘要：</t>
    </r>
    <r>
      <rPr>
        <sz val="12"/>
        <rFont val="方正仿宋简体"/>
        <charset val="134"/>
      </rPr>
      <t>中医将便秘归属于“</t>
    </r>
    <r>
      <rPr>
        <sz val="12"/>
        <rFont val="宋体"/>
        <charset val="134"/>
      </rPr>
      <t>虛</t>
    </r>
    <r>
      <rPr>
        <sz val="12"/>
        <rFont val="方正仿宋简体"/>
        <charset val="134"/>
      </rPr>
      <t xml:space="preserve">秘”“后不利”“肠结”等范畴，本病的病位主要在大肠，与肝脾肺肾等脏腑的功能关系密切。根据中医整体理论及四诊辩证合参，将我科门诊及住院就诊的80例气阴两虚型便秘患者纳入研究对象。治疗组：益气润肠膏方口服联合穴位埋线。穴位埋线基于中医传统理论的一种将可吸收性外科缝线埋植在特定腧穴内，进行长时间穴位经络刺激的特殊疗法同时配合中药膏方口服，膏方作为中药制剂具有含药量高、服用方便、疗效肯定的特点。对照组：给予乳果糖口服溶液7.5ml每日一次口服配合枸橼酸莫沙必利片5mg每日三次口服（服用1周后停药）。治疗组及观察组均治疗4周并对疗效进行判定。探索在治疗气阴两虚型便秘的新方法和新思路。                                                                                                                                    
</t>
    </r>
    <r>
      <rPr>
        <b/>
        <sz val="12"/>
        <rFont val="方正仿宋简体"/>
        <charset val="134"/>
      </rPr>
      <t>主要研究内容及重点解决的问题：</t>
    </r>
    <r>
      <rPr>
        <sz val="12"/>
        <rFont val="方正仿宋简体"/>
        <charset val="134"/>
      </rPr>
      <t>选择门诊及住院患者80例。患者均知晓本研究情况并签署知情同意书。纳入病例采用随机平行对照方法分治疗组及对照组。治疗组：给予自拟益气润肠膏方口服配合穴位埋线。膏方组成：生白术30g，黄芪30g，党参30g，陈皮20g，火麻仁30g，玄参30g，麦冬30g，柏子仁30g，肉苁蓉30g，怀牛膝30g，茯苓30g，甜叶菊30g。浓煎后制成的稠厚状半流质剂型。使用方法：10g/次，早晚饭后口服。穴位埋线取穴：中脘、天枢、气海、关元、足三里。操作方法：术者戴无菌手套，可吸收性外科缝线裁剪约1cm左右，消毒相关穴位处皮肤，将可吸收性外科缝线用无菌镊子放入一次性无菌埋线针，向前推针芯将可吸收性外科缝线埋入穴位深部的肌肉层内或皮下组织，退出针管，碘伏棉球轻压局部，每2-3周埋线1次。埋线后6-8小时内局部禁沾水，防止局部感染，忌烟酒、海鲜及辛辣刺激性食物。</t>
    </r>
  </si>
  <si>
    <t>TAP 阻滞联合全身麻醉对腹部手术应激反应的研 究</t>
  </si>
  <si>
    <r>
      <rPr>
        <b/>
        <sz val="12"/>
        <rFont val="方正仿宋简体"/>
        <charset val="134"/>
      </rPr>
      <t>项目摘要</t>
    </r>
    <r>
      <rPr>
        <sz val="12"/>
        <rFont val="方正仿宋简体"/>
        <charset val="134"/>
      </rPr>
      <t xml:space="preserve">：近年来，多项研究表明，外周神经阻滞复合全身麻醉术中的应激激素显著低于单纯全身麻醉者。目前随着手术方法的改进，麻醉方式的优化，能够有效降低应激反应激素水平，有效的抑制应激反应，大大减低患者负担，提高麻醉安全性。探讨 TAP 阻滞联合全身麻醉对腹部手术患者应激激素的影响。方法；按照前瞻性随机对照研究选取腹部手术患者 60 例为研究对象，年龄 18—64 岁，ASA1 或 2 级，BMI19—25kg/m2，心、肝、肾功能正常。采用随机数字表法，分为 2 组（n=30），联合TAP阻滞组为观察组，单纯全身麻醉组为对照组，观察两组患者手术 24 小时内应激激素变化水平                                                                                                                                                                                                                                                                                             </t>
    </r>
    <r>
      <rPr>
        <b/>
        <sz val="12"/>
        <rFont val="方正仿宋简体"/>
        <charset val="134"/>
      </rPr>
      <t>主要研究内容及重点解决的问题：</t>
    </r>
    <r>
      <rPr>
        <sz val="12"/>
        <rFont val="方正仿宋简体"/>
        <charset val="134"/>
      </rPr>
      <t>选取2024年1月—2025年12月在我院行腹部手术患者60 例为研究对象，并与患者签署《知情同意书》，年龄18—64岁，ASA1 或 2 级，BMI19—25kg/m2，心、肝、肾功能正常。排除标准，a 患者拒绝，b 拟行区域阻滞部位有感染者，c 既往有阿片类药物滥用史，d 正在接受抗凝治疗者，e 对局麻药过敏者。 2 采用随机数字表法，分为 2 组，行 TAP 阻滞+全身麻醉者为观察组，单纯全身麻醉者为对照组。 3 麻醉方法：所有患者，除常规术前准备外，术前均未应用麻醉性镇痛药。入室后，常规监测 HR、ECG、BP、SPO2。开放外周静脉通路，输注乳酸钠林格氏液。麻醉诱导：舒芬太尼 0.5ug/kg，丙泊酚 2mg/kg 维库溴铵 0.1mg/kg，面罩吸氧 3 分钟后行气管插管，插管完成后，行机械控制通气，七氟烷吸入、静脉泵注瑞芬太尼 0.2ug/kg/m 维持麻醉，维库溴铵视术中手术进程酌情追加，。超声引导下行双侧 TAP 阻滞，穿刺点定位于髂嵴与肋弓中点腋中线处，双侧穿刺部位各常规消毒后超声引导下于腹横肌平面，每侧注入 0.35%罗哌卡因 20ml，注射完成后，抽取患者静脉血 5ml 送检促肾上腺皮质激素 （ACTH）、皮质醇（COR）。</t>
    </r>
  </si>
  <si>
    <t>HRA健康风险评估系统在新疆南部地区的健康评估与管理研究</t>
  </si>
  <si>
    <r>
      <rPr>
        <b/>
        <sz val="12"/>
        <rFont val="方正仿宋简体"/>
        <charset val="134"/>
      </rPr>
      <t>项目摘要</t>
    </r>
    <r>
      <rPr>
        <sz val="12"/>
        <rFont val="方正仿宋简体"/>
        <charset val="134"/>
      </rPr>
      <t xml:space="preserve">：随着生活水平的提高，越来越多的人开始关注健康问题，为提高新疆南部地区中青年人群健康质量，主要围绕因精神压力大、熬夜、暴饮暴食等不良的生活方式所导致的亚健康问题，开展以HRA为数据支撑的数据分析，评估健康风险状况，构建疾病预测模型，达到人人有疾病预防意识的目的，减轻就医经济负担，增强人们的获得感、幸福感，为预防医学奠定基础。                                                                                                                   
</t>
    </r>
    <r>
      <rPr>
        <b/>
        <sz val="12"/>
        <rFont val="方正仿宋简体"/>
        <charset val="134"/>
      </rPr>
      <t>重点解决的关键性问题：</t>
    </r>
    <r>
      <rPr>
        <sz val="12"/>
        <rFont val="方正仿宋简体"/>
        <charset val="134"/>
      </rPr>
      <t>1.如何评估HRA设备在不同年龄、性别、职业等人群中的适用性和效果；HRA设备的检测结果与常规体检方法相比，优势在哪？2.体检结果的疾病预测模型：如何准确地将HRA设备的检测结果转化为实际的疾病风险预测，通过机器学习、深度学习等技术如何捕捉微妙的生物标志物，如何优化模型，提高预测的准确性和精度；3.健康管理策略的设计与实施：如何根据疾病预测的模型结果制定个体化的健康管理计划，如何提供个体化的健康指导、营养建议、运动方案等健康管理服务，如何增强依从性。</t>
    </r>
  </si>
  <si>
    <t>气管镜下肺泡灌洗术对儿童肺炎的效果观察</t>
  </si>
  <si>
    <r>
      <rPr>
        <b/>
        <sz val="12"/>
        <rFont val="方正仿宋简体"/>
        <charset val="134"/>
      </rPr>
      <t>项目摘要：</t>
    </r>
    <r>
      <rPr>
        <sz val="12"/>
        <rFont val="方正仿宋简体"/>
        <charset val="134"/>
      </rPr>
      <t xml:space="preserve">儿童肺炎是儿童的常见病、多发病，特别是新冠后呈高爆发趋势，表现为发热、胸痛、咳嗽等，严重时可发生呼吸困难、呼吸急促等症状，具有疗程长、病情重等特点，对儿童健康造成严重危害，因此，早期诊治对改善其疗效及预后尤为重要。临床常以抗感染药物作为儿童肺炎（大叶性肺炎）的治疗方式，虽能改善患儿症状，但效果欠佳。此外，诊断主要以血液、痰液等检查为主，均不能有效检查出发病原因，增加了治疗儿童肺炎的难度。肺泡灌洗术将潴留于肺泡和支气管中的痰液、致病菌、炎性物质等引流出来，起到快速控制肺部感染的作用。本研究选择我院收治的儿童肺炎（大叶性肺炎）患儿作为研究对象，观察气管镜下肺泡灌洗术对儿童肺炎的效果                                                                                                                                                                                                                                                                                    </t>
    </r>
    <r>
      <rPr>
        <b/>
        <sz val="12"/>
        <rFont val="方正仿宋简体"/>
        <charset val="134"/>
      </rPr>
      <t>主要研究内容及重点解决的问题：</t>
    </r>
    <r>
      <rPr>
        <sz val="12"/>
        <rFont val="方正仿宋简体"/>
        <charset val="134"/>
      </rPr>
      <t>主要研究内容：选择2024年1月～2025年5月我院收治的60例儿童肺炎（大叶性肺炎）患儿作为研究对象，根据随机数字表法分为观察组和对照组，各30例。对照组：实施抗感染、止咳去痰、退热等常规药物治疗；观察组：在对照组的基础上实施电子支气管镜下肺泡灌洗术治疗。比较两组的临床疗效、退热时间、咳嗽缓解时间、抗生素使用时间、肺部</t>
    </r>
    <r>
      <rPr>
        <sz val="12"/>
        <rFont val="宋体"/>
        <charset val="134"/>
      </rPr>
      <t>啰</t>
    </r>
    <r>
      <rPr>
        <sz val="12"/>
        <rFont val="方正仿宋简体"/>
        <charset val="134"/>
      </rPr>
      <t>音消失时间、肺炎面积吸收时间、住院时间以及并发症发生情况。</t>
    </r>
  </si>
  <si>
    <t>研究酒精使用障碍共病精神障碍临床表现和应对方式</t>
  </si>
  <si>
    <r>
      <rPr>
        <b/>
        <sz val="12"/>
        <rFont val="方正仿宋简体"/>
        <charset val="134"/>
      </rPr>
      <t>项目摘要：</t>
    </r>
    <r>
      <rPr>
        <sz val="12"/>
        <rFont val="方正仿宋简体"/>
        <charset val="134"/>
      </rPr>
      <t xml:space="preserve">为减少精神疾病共病酒精使用障碍导致死亡、伤残和疾病的负担。针对目前研究其共病酒精使用障碍的文献较少，共病现象使患者在临床表现、发病年龄，应对方式，社会支持及不良应激等方面较单一诊断者存在差异，且发生自伤、自杀、冲动行为等危险行为也不尽相同酒精使用障碍常常与其他精神障碍共同存在，这使得其临床症状表现错综复杂，临床诊断更加困难问题。开展应用美国《精神障碍诊断与统计手册》第5版（DSM-5）诊断标准，通过横断面时点调查，由经过一致性培训的医生对本院住院的精神障碍患者进行筛查、评估；来揭示这一共病现象。达到减少漏诊率、提供必要且重要的理论数据支持的目的。                                                                                                                                                                                                                                                                                                                            </t>
    </r>
    <r>
      <rPr>
        <b/>
        <sz val="12"/>
        <rFont val="方正仿宋简体"/>
        <charset val="134"/>
      </rPr>
      <t>主要研究内容及重点解决的问题：</t>
    </r>
    <r>
      <rPr>
        <sz val="12"/>
        <rFont val="方正仿宋简体"/>
        <charset val="134"/>
      </rPr>
      <t>本研究以第二师焉耆医院住院及已出院的除单一诊断为酒精使用障碍的患者为研究对象，时点调查第二师焉耆医院住院及已出院的精神疾病患者，采用一般情况调查表，调查患者的一般人口学特征，发病年龄  ,家族史，病前性格，饮酒史、吸烟史、有无冲动、外走、自杀、自伤等行为及精神症状。根据DSM- 5的诊断标准，明确诊断。并对患者进行修改版外显攻击行为量表、应付方式问卷及酒精使用障碍筛查 量表（AUDIT）、密歇根酒精依赖筛查量表(MAST)进行评估。</t>
    </r>
  </si>
  <si>
    <t>科技攻关计划项目</t>
  </si>
  <si>
    <t>囊肿内注射曲安奈德联合睑板腺清洁按摩治疗儿童睑板腺囊肿的效果</t>
  </si>
  <si>
    <r>
      <rPr>
        <b/>
        <sz val="12"/>
        <rFont val="方正仿宋简体"/>
        <charset val="134"/>
      </rPr>
      <t>项目摘要：</t>
    </r>
    <r>
      <rPr>
        <sz val="12"/>
        <rFont val="方正仿宋简体"/>
        <charset val="134"/>
      </rPr>
      <t xml:space="preserve">为评价囊肿内注射曲安奈德对儿童肉芽肿性睑板腺囊肿的治疗效果。围绕我院未来2年内儿童睑板腺囊肿病人纳入研究，分为曲安奈德囊腔内注射组与睑板腺囊肿手术切除组，囊肿内注射曲安奈德联合睑板腺按摩治疗儿童肉芽肿性睑板腺囊肿。针对小儿睑板腺素肿是否行手术治疗处理起来较为棘手, 因为绝大部分小儿难以在局部浸润麻醉辅助下配合手术, 全麻手术存在麻醉和手术风险，并且很多睑板腺囊肿会反复发病，亦增加了患者心理和经济负担。开展“囊肿内注射曲安奈德联合睑板腺按摩治疗儿童睑板腺囊肿”达到高效快捷廉价的治疗儿童睑板腺囊肿切实降低睑板腺囊肿再发几率的目的。                                                                                                                                                                                                                                                                                                           </t>
    </r>
    <r>
      <rPr>
        <b/>
        <sz val="12"/>
        <rFont val="方正仿宋简体"/>
        <charset val="134"/>
      </rPr>
      <t>主要研究内容及重点解决的问题：</t>
    </r>
    <r>
      <rPr>
        <sz val="12"/>
        <rFont val="方正仿宋简体"/>
        <charset val="134"/>
      </rPr>
      <t>对2024年-2026年在第二师焉耆医院就诊的所有年龄在3-16岁儿童肉芽肿性睑板腺囊肿的患儿经家长同意后根据囊肿大小给予囊肿内注射曲安奈德0.05～0.1m治疗每周1次，1周后复查，未完全缓解的病人给予第2次注射。配合每周护士按摩1次的频率。通过拍照记录、大小测量、复发情况记录、患者不适症评估进行前瞻性研究。与儿童睑板腺囊肿手术病人进行对比，患病时间1-6个月。患者入选标准：囊肿均为肉芽肿性，结膜面见肉芽，皮肤面无红肿，无压痛或反跳痛；经抗生素滴眼液滴眼、热敷、口服抗生素治疗无效。 排除标准：有急性感染征象，局部有红肿热，难以鉴别的睑腺炎（尤其是金黄色葡萄球菌感染引发的眼睑脓疱肿胀进而导致睑板腺堵塞；眼局部应用抗生素1周后，肿胀的脓疱一般能消失而仅残留睑板腺囊肿）。</t>
    </r>
  </si>
  <si>
    <t>医疗卫生领域科技攻关计划项目小计13个</t>
  </si>
  <si>
    <t>医疗卫生领域强师科技领军人才</t>
  </si>
  <si>
    <t>FOXP1的缺失诱导SELE的转录激活促进中性粒细胞浸润导致血脑屏障破坏与炎症反应参与高血压脑出血损伤</t>
  </si>
  <si>
    <r>
      <rPr>
        <b/>
        <sz val="12"/>
        <rFont val="方正仿宋简体"/>
        <charset val="134"/>
      </rPr>
      <t>项目摘要：</t>
    </r>
    <r>
      <rPr>
        <sz val="12"/>
        <rFont val="方正仿宋简体"/>
        <charset val="134"/>
      </rPr>
      <t xml:space="preserve">为了解高血压脑出血下导致的继发损伤的分子机制改变，围绕SELE在脑出血(ICH)中被报道为核心差异表达基因，其表达在ICH大鼠脑组织中表达显著增加，针对高血压引起的自发性脑出血中SELE的表达升高是否与中性粒细胞浸润导致的血脑屏障破坏以及炎症有关的问题，开展实验室研究，达到证实SELE作为细胞粘附分子调控炎症细胞的浸润。S1P2通过激活脑内皮细胞表达的Selectin E促进中性粒细胞浸润,,中性粒细胞耗竭可减少脑出血后血脑屏障的破坏、轴突损伤和炎症的目的                                                                                                                                              </t>
    </r>
    <r>
      <rPr>
        <b/>
        <sz val="12"/>
        <rFont val="方正仿宋简体"/>
        <charset val="134"/>
      </rPr>
      <t>主要研究内容及解决问题：</t>
    </r>
    <r>
      <rPr>
        <sz val="12"/>
        <rFont val="方正仿宋简体"/>
        <charset val="134"/>
      </rPr>
      <t>我们发现前50位差异表达基因主要在:Cytokine-cytokine receptor interaction，Viral protein interaction with cytokine and cytokine receptor以及的TNF信号通路上富集，SELE在脑出血(ICH)中被报道为核心差异表达基因，SELE也在高血压引起自发性脑出血小鼠模型中表达显著增加。说明SELE作为细胞粘附分子调控炎症细胞的浸润。我们需要了解中SELE的表达升高是否与中性粒细胞浸润导致的血脑屏障破坏以及炎症有关。FOXP1在高血压引起自发性脑出血小鼠模型中表达显著降低(LogFC=-1.3367696)。结合SELE作为粘附分子诱导中性粒细胞的浸润，那么FOXP1对炎症细胞的浸润是否与通过调控SELE的转录活性有关亟待证实。</t>
    </r>
  </si>
  <si>
    <t>艾瑞昔布用于骨科粗隆间骨折围术期快速康复疼痛管理的应用研究</t>
  </si>
  <si>
    <r>
      <rPr>
        <b/>
        <sz val="12"/>
        <rFont val="方正仿宋简体"/>
        <charset val="134"/>
      </rPr>
      <t>项目摘要：</t>
    </r>
    <r>
      <rPr>
        <sz val="12"/>
        <rFont val="方正仿宋简体"/>
        <charset val="134"/>
      </rPr>
      <t xml:space="preserve">快速康复(ERAS）是近年来骨科发展的重要方向。疼痛管理是ERAS中非常重要的一个环节。合理的疼痛管理既可以明显改善患者的生活质量和就医体验。有报道表明，不同的NSAIDs药物对关节置换术后ERAS疼痛管理的效果是不同的。艾瑞昔布是我国自主研发、自主生产镇痛药。近年来国内外关于艾瑞昔布的药代动力学、作用机制、初步临床应用均有报道。目前，将艾瑞昔布用于粗隆间骨折术后ERAS疼痛管理方面的论文，国内外均没有发表。股骨粗隆间骨折是老年人常见损伤，伤后髋部疼痛，不能站立或行走。这项前瞻性、随机、对照研究的目的是在接受粗隆间骨折术后的患者中应用艾瑞昔的疼痛评估，探讨其对关节功能和生活质量的影响。                                                                                                                                                              </t>
    </r>
    <r>
      <rPr>
        <b/>
        <sz val="12"/>
        <rFont val="方正仿宋简体"/>
        <charset val="134"/>
      </rPr>
      <t>主要研究内容及重点解决的问题：</t>
    </r>
    <r>
      <rPr>
        <sz val="12"/>
        <rFont val="方正仿宋简体"/>
        <charset val="134"/>
      </rPr>
      <t xml:space="preserve"> 内容一：比较等效剂量的艾瑞昔布和对照药（塞来昔布＼依托考昔）用于粗隆间骨折围手术期快速康复疼痛管理的临床疗效，副作用和药物经济学；2、内容二：研究不同剂量的艾瑞昔布可能产生的疗效和副作用差异，寻找粗隆间骨折围手术期艾瑞昔布镇痛的最合适剂量和给药方式。重点解决的关键性问题：①严格控制选择“研究对象”，符合入选或排除标准；</t>
    </r>
  </si>
  <si>
    <t>医疗卫生领域强青科技领军人才</t>
  </si>
  <si>
    <t>术前功能锻炼对老年人全髋关节置换术后快速康复、住院时间及患者心理影响的相关性研究</t>
  </si>
  <si>
    <r>
      <rPr>
        <b/>
        <sz val="12"/>
        <rFont val="方正仿宋简体"/>
        <charset val="134"/>
      </rPr>
      <t>项目摘要：</t>
    </r>
    <r>
      <rPr>
        <sz val="12"/>
        <rFont val="方正仿宋简体"/>
        <charset val="134"/>
      </rPr>
      <t xml:space="preserve">全髋关节置换术（THA）稳步增加，原因多为股骨头坏死、骨关节炎等。在随着我国进入老龄化社会THA的数量将进一步增加。传统THA患者术前准备不足，术中应激反应严重，术后并发症频发。骨科医生试图通过引入快速康复（ERAS）概念对TAH术前、围手术期和术后治疗管理改善，缩短住院时间，降低成本。研究表明术前功能锻炼的患者术前生活质量有所改善，术后住院时间和在重症监护病房的时间也有所减少。这项前瞻性研究是在接受THA的患者中，进行术前功能锻炼训练，探讨其对行ERAS的患者术后功能、住院时间等的影响。揭示术前功能锻炼对老年THA患者术后康复及心里变化规律，为其在疾病防治中提出新的思路，减轻社会医疗负担。                                                                                                                                                                                                                                                        </t>
    </r>
    <r>
      <rPr>
        <b/>
        <sz val="12"/>
        <rFont val="方正仿宋简体"/>
        <charset val="134"/>
      </rPr>
      <t>主要研究内容及重点解决的问题：</t>
    </r>
    <r>
      <rPr>
        <sz val="12"/>
        <rFont val="方正仿宋简体"/>
        <charset val="134"/>
      </rPr>
      <t>内容一：描述与总结髋关节周围肌肉功能对于髋关节活动的影响、规律与特点。重点解决的关键问题：（1）严格控制选择“研究对象”，符合入选或排除标准；（3）影像学评估：熟悉髋关节 X 线与腰椎 MRI 的影像学特征；（3）髋关节功能评估：研究人员要熟练掌握髋关节HHS评分和VAS评分测量方法；重点解决的关键问题：（1）正确掌握并记录髋关节HHS评分和VAS评分测量方法，记录离床时间、出院时间。（2）统计学方法：本节内容应用的统计学方法比较多，要熟练掌握。内容三：从临床角度出发，深入研究髋关节术前功能锻炼，对老年THA患者术后疼痛、术后并发症及心理影响相关性。重点解决的关键问题：（1）抑郁程度、焦虑程度评估：熟悉并掌握SAS和SDS评价方法及其临床意义；（2）健康调查评估的评估：健康状况调查问卷的评价方法及其临床意义；（3）术后并发症的评判标准。</t>
    </r>
  </si>
  <si>
    <t>新疆铁门关市当地护理人员对护理援疆认知的质性研究</t>
  </si>
  <si>
    <r>
      <rPr>
        <b/>
        <sz val="12"/>
        <rFont val="方正仿宋简体"/>
        <charset val="134"/>
      </rPr>
      <t>项目摘要：</t>
    </r>
    <r>
      <rPr>
        <sz val="12"/>
        <rFont val="方正仿宋简体"/>
        <charset val="134"/>
      </rPr>
      <t xml:space="preserve">为深入了解受援医院本地护理人员对护理援疆的内心认知体验，探讨援疆护理培训期间当地护士内心的感受，深入了解他们的意见、建议和障碍，围绕如何更好的培训当地护理人员，使护理援疆培训政策更加契合当地实际情况，针对当地护理人员在护理援疆期间所感受到的各种想法和问题，开展一项针对当地护理人员的质性研究，达到探究当地医通过对受援单位护理人员的质性访谈，了解当地护理人员对护理援疆的内心认知体验，得出结论，并展示当地护理人员从受援到目前内心感受变化的一个动态性过程,为医院相关部门和护理管理者提供他们对护理援疆的直观印象,为护理管理者调整培训方案提供依据，为护理援疆工作的继续开展提供有价值的见解和可行性指导。                                                                                                                                         
</t>
    </r>
    <r>
      <rPr>
        <b/>
        <sz val="12"/>
        <rFont val="方正仿宋简体"/>
        <charset val="134"/>
      </rPr>
      <t>重点解决的关键性问题：</t>
    </r>
    <r>
      <rPr>
        <sz val="12"/>
        <rFont val="方正仿宋简体"/>
        <charset val="134"/>
      </rPr>
      <t>①严格按照纳入和排除标准筛选研究对象；②抽样方法：研究者主要通过目的抽样的方式，并遵循最大差异策略选取研究对象；③研究对象的获取：务必是自愿加入的，否则会影响访谈质量和真实性；④资料收集：面对面半结构式访谈并结合访谈笔记，注意研究对象的肢体动作和表情，选择有助于隐私保护的场所；⑤预实验的开展，正式研究开始前务必开展预实验，调整访谈提纲。</t>
    </r>
  </si>
  <si>
    <t>医疗卫生领域科技创新领军人才项目小计4个</t>
  </si>
  <si>
    <t>医疗卫生领域科技计划化项目合计17个</t>
  </si>
  <si>
    <t>2024年师市科技计划项目总计53个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</si>
</sst>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6"/>
      <name val="宋体"/>
      <charset val="134"/>
      <scheme val="minor"/>
    </font>
    <font>
      <sz val="16"/>
      <color theme="1"/>
      <name val="黑体"/>
      <charset val="134"/>
    </font>
    <font>
      <sz val="22"/>
      <name val="方正小标宋简体"/>
      <charset val="134"/>
    </font>
    <font>
      <sz val="16"/>
      <name val="楷体_GB2312"/>
      <charset val="134"/>
    </font>
    <font>
      <sz val="14"/>
      <name val="黑体"/>
      <charset val="134"/>
    </font>
    <font>
      <sz val="14"/>
      <name val="方正仿宋简体"/>
      <charset val="134"/>
    </font>
    <font>
      <b/>
      <sz val="12"/>
      <name val="方正仿宋简体"/>
      <charset val="134"/>
    </font>
    <font>
      <sz val="12"/>
      <name val="方正仿宋简体"/>
      <charset val="134"/>
    </font>
    <font>
      <b/>
      <sz val="14"/>
      <name val="方正小标宋简体"/>
      <charset val="134"/>
    </font>
    <font>
      <b/>
      <sz val="20"/>
      <name val="方正小标宋简体"/>
      <charset val="134"/>
    </font>
    <font>
      <b/>
      <sz val="22"/>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4" borderId="7" applyNumberFormat="0" applyAlignment="0" applyProtection="0">
      <alignment vertical="center"/>
    </xf>
    <xf numFmtId="0" fontId="22" fillId="5" borderId="8" applyNumberFormat="0" applyAlignment="0" applyProtection="0">
      <alignment vertical="center"/>
    </xf>
    <xf numFmtId="0" fontId="23" fillId="5" borderId="7" applyNumberFormat="0" applyAlignment="0" applyProtection="0">
      <alignment vertical="center"/>
    </xf>
    <xf numFmtId="0" fontId="24" fillId="6"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4" fillId="0" borderId="0" xfId="49" applyFont="1" applyAlignment="1">
      <alignment horizontal="center" vertical="center"/>
    </xf>
    <xf numFmtId="0" fontId="5" fillId="2" borderId="0" xfId="0" applyFont="1" applyFill="1" applyAlignment="1">
      <alignment horizontal="left" vertical="center" wrapText="1"/>
    </xf>
    <xf numFmtId="31" fontId="5" fillId="2" borderId="0" xfId="0" applyNumberFormat="1" applyFont="1" applyFill="1" applyAlignment="1">
      <alignment horizontal="center"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7" fillId="2" borderId="1" xfId="0" applyFont="1" applyFill="1" applyBorder="1" applyAlignment="1"/>
    <xf numFmtId="0" fontId="10"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xf>
    <xf numFmtId="0" fontId="7"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2"/>
  <sheetViews>
    <sheetView tabSelected="1" zoomScale="70" zoomScaleNormal="70" workbookViewId="0">
      <selection activeCell="D6" sqref="D6:E6"/>
    </sheetView>
  </sheetViews>
  <sheetFormatPr defaultColWidth="9" defaultRowHeight="13.5"/>
  <cols>
    <col min="1" max="1" width="5.5" customWidth="1"/>
    <col min="2" max="2" width="7" customWidth="1"/>
    <col min="3" max="3" width="20.625" customWidth="1"/>
    <col min="4" max="4" width="43.5" customWidth="1"/>
    <col min="5" max="5" width="39.75" customWidth="1"/>
    <col min="6" max="6" width="10.8916666666667" customWidth="1"/>
    <col min="7" max="7" width="14.4666666666667" customWidth="1"/>
    <col min="8" max="8" width="12.375" customWidth="1"/>
    <col min="9" max="9" width="13.3916666666667" customWidth="1"/>
  </cols>
  <sheetData>
    <row r="1" ht="24" customHeight="1" spans="1:3">
      <c r="A1" s="3" t="s">
        <v>0</v>
      </c>
      <c r="B1" s="3"/>
      <c r="C1" s="3"/>
    </row>
    <row r="2" s="1" customFormat="1" ht="28" customHeight="1" spans="1:9">
      <c r="A2" s="4" t="s">
        <v>1</v>
      </c>
      <c r="B2" s="4"/>
      <c r="C2" s="4"/>
      <c r="D2" s="4"/>
      <c r="E2" s="4"/>
      <c r="F2" s="4"/>
      <c r="G2" s="4"/>
      <c r="H2" s="4"/>
      <c r="I2" s="4"/>
    </row>
    <row r="3" s="2" customFormat="1" ht="22" customHeight="1" spans="1:9">
      <c r="A3" s="5" t="s">
        <v>2</v>
      </c>
      <c r="B3" s="5"/>
      <c r="C3" s="5"/>
      <c r="D3" s="6">
        <v>45446</v>
      </c>
      <c r="E3" s="6"/>
      <c r="F3" s="6"/>
      <c r="G3" s="6"/>
      <c r="H3" s="7" t="s">
        <v>3</v>
      </c>
      <c r="I3" s="7"/>
    </row>
    <row r="4" s="1" customFormat="1" ht="22" customHeight="1" spans="1:9">
      <c r="A4" s="8" t="s">
        <v>4</v>
      </c>
      <c r="B4" s="8" t="s">
        <v>5</v>
      </c>
      <c r="C4" s="8" t="s">
        <v>6</v>
      </c>
      <c r="D4" s="8" t="s">
        <v>7</v>
      </c>
      <c r="E4" s="8"/>
      <c r="F4" s="8" t="s">
        <v>8</v>
      </c>
      <c r="G4" s="8" t="s">
        <v>9</v>
      </c>
      <c r="H4" s="8" t="s">
        <v>10</v>
      </c>
      <c r="I4" s="8" t="s">
        <v>11</v>
      </c>
    </row>
    <row r="5" s="1" customFormat="1" ht="17" customHeight="1" spans="1:9">
      <c r="A5" s="8"/>
      <c r="B5" s="8"/>
      <c r="C5" s="8"/>
      <c r="D5" s="8"/>
      <c r="E5" s="8"/>
      <c r="F5" s="8"/>
      <c r="G5" s="8"/>
      <c r="H5" s="8"/>
      <c r="I5" s="8"/>
    </row>
    <row r="6" s="1" customFormat="1" ht="257" customHeight="1" spans="1:9">
      <c r="A6" s="9">
        <v>1</v>
      </c>
      <c r="B6" s="9" t="s">
        <v>12</v>
      </c>
      <c r="C6" s="9" t="s">
        <v>13</v>
      </c>
      <c r="D6" s="10" t="s">
        <v>14</v>
      </c>
      <c r="E6" s="11"/>
      <c r="F6" s="9" t="s">
        <v>15</v>
      </c>
      <c r="G6" s="9" t="s">
        <v>16</v>
      </c>
      <c r="H6" s="12"/>
      <c r="I6" s="9">
        <v>10</v>
      </c>
    </row>
    <row r="7" s="1" customFormat="1" ht="280" customHeight="1" spans="1:9">
      <c r="A7" s="9">
        <v>2</v>
      </c>
      <c r="B7" s="9"/>
      <c r="C7" s="9" t="s">
        <v>17</v>
      </c>
      <c r="D7" s="10" t="s">
        <v>18</v>
      </c>
      <c r="E7" s="11"/>
      <c r="F7" s="9" t="s">
        <v>19</v>
      </c>
      <c r="G7" s="9" t="s">
        <v>20</v>
      </c>
      <c r="H7" s="12"/>
      <c r="I7" s="9">
        <v>10</v>
      </c>
    </row>
    <row r="8" s="1" customFormat="1" ht="314" customHeight="1" spans="1:9">
      <c r="A8" s="9">
        <v>3</v>
      </c>
      <c r="B8" s="9" t="s">
        <v>12</v>
      </c>
      <c r="C8" s="9" t="s">
        <v>21</v>
      </c>
      <c r="D8" s="10" t="s">
        <v>22</v>
      </c>
      <c r="E8" s="11"/>
      <c r="F8" s="9" t="s">
        <v>15</v>
      </c>
      <c r="G8" s="9" t="s">
        <v>23</v>
      </c>
      <c r="H8" s="9" t="s">
        <v>24</v>
      </c>
      <c r="I8" s="9">
        <v>10</v>
      </c>
    </row>
    <row r="9" s="1" customFormat="1" ht="248" customHeight="1" spans="1:9">
      <c r="A9" s="9">
        <v>4</v>
      </c>
      <c r="B9" s="9"/>
      <c r="C9" s="9" t="s">
        <v>25</v>
      </c>
      <c r="D9" s="10" t="s">
        <v>26</v>
      </c>
      <c r="E9" s="11"/>
      <c r="F9" s="9" t="s">
        <v>19</v>
      </c>
      <c r="G9" s="9" t="s">
        <v>16</v>
      </c>
      <c r="H9" s="12"/>
      <c r="I9" s="9">
        <v>10</v>
      </c>
    </row>
    <row r="10" s="1" customFormat="1" ht="298" customHeight="1" spans="1:9">
      <c r="A10" s="9">
        <v>5</v>
      </c>
      <c r="B10" s="9" t="s">
        <v>12</v>
      </c>
      <c r="C10" s="9" t="s">
        <v>27</v>
      </c>
      <c r="D10" s="10" t="s">
        <v>28</v>
      </c>
      <c r="E10" s="11"/>
      <c r="F10" s="9" t="s">
        <v>15</v>
      </c>
      <c r="G10" s="9" t="s">
        <v>29</v>
      </c>
      <c r="H10" s="9"/>
      <c r="I10" s="9">
        <v>10</v>
      </c>
    </row>
    <row r="11" s="1" customFormat="1" ht="273" customHeight="1" spans="1:9">
      <c r="A11" s="9">
        <v>6</v>
      </c>
      <c r="B11" s="9"/>
      <c r="C11" s="9" t="s">
        <v>30</v>
      </c>
      <c r="D11" s="10" t="s">
        <v>31</v>
      </c>
      <c r="E11" s="11"/>
      <c r="F11" s="9" t="s">
        <v>15</v>
      </c>
      <c r="G11" s="9" t="s">
        <v>29</v>
      </c>
      <c r="H11" s="9" t="s">
        <v>32</v>
      </c>
      <c r="I11" s="9">
        <v>10</v>
      </c>
    </row>
    <row r="12" s="1" customFormat="1" ht="280" customHeight="1" spans="1:9">
      <c r="A12" s="9">
        <v>7</v>
      </c>
      <c r="B12" s="9" t="s">
        <v>12</v>
      </c>
      <c r="C12" s="9" t="s">
        <v>33</v>
      </c>
      <c r="D12" s="10" t="s">
        <v>34</v>
      </c>
      <c r="E12" s="11"/>
      <c r="F12" s="9" t="s">
        <v>19</v>
      </c>
      <c r="G12" s="9" t="s">
        <v>16</v>
      </c>
      <c r="H12" s="9" t="s">
        <v>35</v>
      </c>
      <c r="I12" s="9">
        <v>10</v>
      </c>
    </row>
    <row r="13" s="1" customFormat="1" ht="318" customHeight="1" spans="1:9">
      <c r="A13" s="9">
        <v>8</v>
      </c>
      <c r="B13" s="9"/>
      <c r="C13" s="9" t="s">
        <v>36</v>
      </c>
      <c r="D13" s="10" t="s">
        <v>37</v>
      </c>
      <c r="E13" s="11"/>
      <c r="F13" s="9" t="s">
        <v>19</v>
      </c>
      <c r="G13" s="9" t="s">
        <v>16</v>
      </c>
      <c r="H13" s="12"/>
      <c r="I13" s="9">
        <v>10</v>
      </c>
    </row>
    <row r="14" s="1" customFormat="1" ht="264" customHeight="1" spans="1:9">
      <c r="A14" s="9">
        <v>9</v>
      </c>
      <c r="B14" s="9" t="s">
        <v>12</v>
      </c>
      <c r="C14" s="9" t="s">
        <v>38</v>
      </c>
      <c r="D14" s="10" t="s">
        <v>39</v>
      </c>
      <c r="E14" s="11"/>
      <c r="F14" s="9" t="s">
        <v>19</v>
      </c>
      <c r="G14" s="9" t="s">
        <v>40</v>
      </c>
      <c r="H14" s="12"/>
      <c r="I14" s="9">
        <v>5</v>
      </c>
    </row>
    <row r="15" s="1" customFormat="1" ht="266" customHeight="1" spans="1:9">
      <c r="A15" s="9">
        <v>10</v>
      </c>
      <c r="B15" s="9"/>
      <c r="C15" s="9" t="s">
        <v>41</v>
      </c>
      <c r="D15" s="10" t="s">
        <v>42</v>
      </c>
      <c r="E15" s="11"/>
      <c r="F15" s="9" t="s">
        <v>19</v>
      </c>
      <c r="G15" s="9" t="s">
        <v>16</v>
      </c>
      <c r="H15" s="12"/>
      <c r="I15" s="9">
        <v>10</v>
      </c>
    </row>
    <row r="16" s="1" customFormat="1" ht="57" customHeight="1" spans="1:9">
      <c r="A16" s="13" t="s">
        <v>43</v>
      </c>
      <c r="B16" s="13"/>
      <c r="C16" s="13"/>
      <c r="D16" s="13"/>
      <c r="E16" s="13"/>
      <c r="F16" s="13"/>
      <c r="G16" s="13"/>
      <c r="H16" s="13"/>
      <c r="I16" s="13">
        <f>SUM(I6:I15)</f>
        <v>95</v>
      </c>
    </row>
    <row r="17" s="1" customFormat="1" ht="302" customHeight="1" spans="1:9">
      <c r="A17" s="9">
        <v>11</v>
      </c>
      <c r="B17" s="9" t="s">
        <v>44</v>
      </c>
      <c r="C17" s="9" t="s">
        <v>45</v>
      </c>
      <c r="D17" s="10" t="s">
        <v>46</v>
      </c>
      <c r="E17" s="11"/>
      <c r="F17" s="9" t="s">
        <v>19</v>
      </c>
      <c r="G17" s="9" t="s">
        <v>16</v>
      </c>
      <c r="H17" s="9" t="s">
        <v>47</v>
      </c>
      <c r="I17" s="9">
        <v>10</v>
      </c>
    </row>
    <row r="18" s="1" customFormat="1" ht="294" customHeight="1" spans="1:9">
      <c r="A18" s="9">
        <v>12</v>
      </c>
      <c r="B18" s="9"/>
      <c r="C18" s="9" t="s">
        <v>48</v>
      </c>
      <c r="D18" s="10" t="s">
        <v>49</v>
      </c>
      <c r="E18" s="11"/>
      <c r="F18" s="9" t="s">
        <v>19</v>
      </c>
      <c r="G18" s="9" t="s">
        <v>50</v>
      </c>
      <c r="H18" s="9" t="s">
        <v>51</v>
      </c>
      <c r="I18" s="9">
        <v>10</v>
      </c>
    </row>
    <row r="19" s="1" customFormat="1" ht="276" customHeight="1" spans="1:9">
      <c r="A19" s="9">
        <v>13</v>
      </c>
      <c r="B19" s="9" t="s">
        <v>44</v>
      </c>
      <c r="C19" s="9" t="s">
        <v>52</v>
      </c>
      <c r="D19" s="10" t="s">
        <v>53</v>
      </c>
      <c r="E19" s="11"/>
      <c r="F19" s="9" t="s">
        <v>54</v>
      </c>
      <c r="G19" s="9" t="s">
        <v>16</v>
      </c>
      <c r="H19" s="9" t="s">
        <v>55</v>
      </c>
      <c r="I19" s="9">
        <v>10</v>
      </c>
    </row>
    <row r="20" s="1" customFormat="1" ht="256" customHeight="1" spans="1:9">
      <c r="A20" s="9">
        <v>14</v>
      </c>
      <c r="B20" s="9"/>
      <c r="C20" s="9" t="s">
        <v>56</v>
      </c>
      <c r="D20" s="10" t="s">
        <v>57</v>
      </c>
      <c r="E20" s="11"/>
      <c r="F20" s="9" t="s">
        <v>19</v>
      </c>
      <c r="G20" s="9" t="s">
        <v>16</v>
      </c>
      <c r="H20" s="9" t="s">
        <v>58</v>
      </c>
      <c r="I20" s="9">
        <v>5</v>
      </c>
    </row>
    <row r="21" s="1" customFormat="1" ht="268" customHeight="1" spans="1:9">
      <c r="A21" s="9">
        <v>15</v>
      </c>
      <c r="B21" s="14" t="s">
        <v>44</v>
      </c>
      <c r="C21" s="9" t="s">
        <v>59</v>
      </c>
      <c r="D21" s="10" t="s">
        <v>60</v>
      </c>
      <c r="E21" s="11"/>
      <c r="F21" s="9" t="s">
        <v>15</v>
      </c>
      <c r="G21" s="9" t="s">
        <v>61</v>
      </c>
      <c r="H21" s="9" t="s">
        <v>16</v>
      </c>
      <c r="I21" s="9">
        <v>10</v>
      </c>
    </row>
    <row r="22" s="1" customFormat="1" ht="39" customHeight="1" spans="1:9">
      <c r="A22" s="13" t="s">
        <v>62</v>
      </c>
      <c r="B22" s="13"/>
      <c r="C22" s="13"/>
      <c r="D22" s="13"/>
      <c r="E22" s="13"/>
      <c r="F22" s="13"/>
      <c r="G22" s="13"/>
      <c r="H22" s="13"/>
      <c r="I22" s="13">
        <f>SUM(I17:I21)</f>
        <v>45</v>
      </c>
    </row>
    <row r="23" s="1" customFormat="1" ht="299" customHeight="1" spans="1:9">
      <c r="A23" s="9">
        <v>16</v>
      </c>
      <c r="B23" s="9" t="s">
        <v>63</v>
      </c>
      <c r="C23" s="9" t="s">
        <v>64</v>
      </c>
      <c r="D23" s="10" t="s">
        <v>65</v>
      </c>
      <c r="E23" s="11"/>
      <c r="F23" s="9" t="s">
        <v>19</v>
      </c>
      <c r="G23" s="9" t="s">
        <v>66</v>
      </c>
      <c r="H23" s="9" t="s">
        <v>67</v>
      </c>
      <c r="I23" s="9">
        <v>5</v>
      </c>
    </row>
    <row r="24" s="1" customFormat="1" ht="217" customHeight="1" spans="1:9">
      <c r="A24" s="9">
        <v>17</v>
      </c>
      <c r="B24" s="9" t="s">
        <v>68</v>
      </c>
      <c r="C24" s="9" t="s">
        <v>69</v>
      </c>
      <c r="D24" s="10" t="s">
        <v>70</v>
      </c>
      <c r="E24" s="11"/>
      <c r="F24" s="9" t="s">
        <v>15</v>
      </c>
      <c r="G24" s="9" t="s">
        <v>16</v>
      </c>
      <c r="H24" s="12"/>
      <c r="I24" s="9">
        <v>5</v>
      </c>
    </row>
    <row r="25" s="1" customFormat="1" ht="272" customHeight="1" spans="1:9">
      <c r="A25" s="9">
        <v>18</v>
      </c>
      <c r="B25" s="9"/>
      <c r="C25" s="9" t="s">
        <v>71</v>
      </c>
      <c r="D25" s="10" t="s">
        <v>72</v>
      </c>
      <c r="E25" s="11"/>
      <c r="F25" s="9" t="s">
        <v>19</v>
      </c>
      <c r="G25" s="9" t="s">
        <v>16</v>
      </c>
      <c r="H25" s="12"/>
      <c r="I25" s="9">
        <v>3</v>
      </c>
    </row>
    <row r="26" s="1" customFormat="1" ht="47" customHeight="1" spans="1:9">
      <c r="A26" s="13" t="s">
        <v>73</v>
      </c>
      <c r="B26" s="13"/>
      <c r="C26" s="13"/>
      <c r="D26" s="13"/>
      <c r="E26" s="13"/>
      <c r="F26" s="13"/>
      <c r="G26" s="13"/>
      <c r="H26" s="13"/>
      <c r="I26" s="13">
        <f>SUM(I23:I25)</f>
        <v>13</v>
      </c>
    </row>
    <row r="27" s="1" customFormat="1" ht="50" customHeight="1" spans="1:9">
      <c r="A27" s="15" t="s">
        <v>74</v>
      </c>
      <c r="B27" s="15"/>
      <c r="C27" s="15"/>
      <c r="D27" s="15"/>
      <c r="E27" s="15"/>
      <c r="F27" s="15"/>
      <c r="G27" s="15"/>
      <c r="H27" s="15"/>
      <c r="I27" s="13">
        <f>I26+I22+I16</f>
        <v>153</v>
      </c>
    </row>
    <row r="28" s="1" customFormat="1" ht="313" customHeight="1" spans="1:9">
      <c r="A28" s="9">
        <v>1</v>
      </c>
      <c r="B28" s="9" t="s">
        <v>75</v>
      </c>
      <c r="C28" s="9" t="s">
        <v>76</v>
      </c>
      <c r="D28" s="16" t="s">
        <v>77</v>
      </c>
      <c r="E28" s="17"/>
      <c r="F28" s="9" t="s">
        <v>19</v>
      </c>
      <c r="G28" s="9" t="s">
        <v>78</v>
      </c>
      <c r="H28" s="9" t="s">
        <v>79</v>
      </c>
      <c r="I28" s="9">
        <v>10</v>
      </c>
    </row>
    <row r="29" s="1" customFormat="1" ht="295" customHeight="1" spans="1:9">
      <c r="A29" s="9">
        <v>2</v>
      </c>
      <c r="B29" s="9"/>
      <c r="C29" s="9" t="s">
        <v>80</v>
      </c>
      <c r="D29" s="16" t="s">
        <v>81</v>
      </c>
      <c r="E29" s="17"/>
      <c r="F29" s="9" t="s">
        <v>19</v>
      </c>
      <c r="G29" s="9" t="s">
        <v>82</v>
      </c>
      <c r="H29" s="9" t="s">
        <v>83</v>
      </c>
      <c r="I29" s="9">
        <v>10</v>
      </c>
    </row>
    <row r="30" s="1" customFormat="1" ht="292" customHeight="1" spans="1:9">
      <c r="A30" s="9">
        <v>3</v>
      </c>
      <c r="B30" s="9" t="s">
        <v>75</v>
      </c>
      <c r="C30" s="9" t="s">
        <v>84</v>
      </c>
      <c r="D30" s="16" t="s">
        <v>85</v>
      </c>
      <c r="E30" s="17"/>
      <c r="F30" s="9" t="s">
        <v>19</v>
      </c>
      <c r="G30" s="9" t="s">
        <v>66</v>
      </c>
      <c r="H30" s="9" t="s">
        <v>83</v>
      </c>
      <c r="I30" s="9">
        <v>10</v>
      </c>
    </row>
    <row r="31" s="1" customFormat="1" ht="259" customHeight="1" spans="1:9">
      <c r="A31" s="9">
        <v>4</v>
      </c>
      <c r="B31" s="9"/>
      <c r="C31" s="9" t="s">
        <v>86</v>
      </c>
      <c r="D31" s="16" t="s">
        <v>87</v>
      </c>
      <c r="E31" s="17"/>
      <c r="F31" s="9" t="s">
        <v>15</v>
      </c>
      <c r="G31" s="9" t="s">
        <v>88</v>
      </c>
      <c r="H31" s="9" t="s">
        <v>89</v>
      </c>
      <c r="I31" s="9">
        <v>10</v>
      </c>
    </row>
    <row r="32" s="1" customFormat="1" ht="254" customHeight="1" spans="1:9">
      <c r="A32" s="9">
        <v>5</v>
      </c>
      <c r="B32" s="9" t="s">
        <v>75</v>
      </c>
      <c r="C32" s="9" t="s">
        <v>90</v>
      </c>
      <c r="D32" s="16" t="s">
        <v>91</v>
      </c>
      <c r="E32" s="17"/>
      <c r="F32" s="9">
        <v>2024</v>
      </c>
      <c r="G32" s="9" t="s">
        <v>92</v>
      </c>
      <c r="H32" s="9" t="s">
        <v>93</v>
      </c>
      <c r="I32" s="9">
        <v>20</v>
      </c>
    </row>
    <row r="33" s="1" customFormat="1" ht="278" customHeight="1" spans="1:9">
      <c r="A33" s="9">
        <v>6</v>
      </c>
      <c r="B33" s="9"/>
      <c r="C33" s="9" t="s">
        <v>94</v>
      </c>
      <c r="D33" s="16" t="s">
        <v>95</v>
      </c>
      <c r="E33" s="17"/>
      <c r="F33" s="9" t="s">
        <v>15</v>
      </c>
      <c r="G33" s="9" t="s">
        <v>92</v>
      </c>
      <c r="H33" s="9" t="s">
        <v>96</v>
      </c>
      <c r="I33" s="9">
        <v>10</v>
      </c>
    </row>
    <row r="34" s="1" customFormat="1" ht="274" customHeight="1" spans="1:9">
      <c r="A34" s="9">
        <v>7</v>
      </c>
      <c r="B34" s="14" t="s">
        <v>75</v>
      </c>
      <c r="C34" s="9" t="s">
        <v>97</v>
      </c>
      <c r="D34" s="16" t="s">
        <v>98</v>
      </c>
      <c r="E34" s="17"/>
      <c r="F34" s="9" t="s">
        <v>15</v>
      </c>
      <c r="G34" s="9" t="s">
        <v>99</v>
      </c>
      <c r="H34" s="9" t="s">
        <v>100</v>
      </c>
      <c r="I34" s="9">
        <v>10</v>
      </c>
    </row>
    <row r="35" s="1" customFormat="1" ht="52" customHeight="1" spans="1:9">
      <c r="A35" s="13" t="s">
        <v>101</v>
      </c>
      <c r="B35" s="13"/>
      <c r="C35" s="13"/>
      <c r="D35" s="13"/>
      <c r="E35" s="13"/>
      <c r="F35" s="13"/>
      <c r="G35" s="13"/>
      <c r="H35" s="13"/>
      <c r="I35" s="13">
        <f>SUM(I28:I34)</f>
        <v>80</v>
      </c>
    </row>
    <row r="36" s="1" customFormat="1" ht="279" customHeight="1" spans="1:9">
      <c r="A36" s="9">
        <v>8</v>
      </c>
      <c r="B36" s="9" t="s">
        <v>102</v>
      </c>
      <c r="C36" s="9" t="s">
        <v>103</v>
      </c>
      <c r="D36" s="16" t="s">
        <v>104</v>
      </c>
      <c r="E36" s="17"/>
      <c r="F36" s="9" t="s">
        <v>19</v>
      </c>
      <c r="G36" s="9" t="s">
        <v>105</v>
      </c>
      <c r="H36" s="9" t="s">
        <v>106</v>
      </c>
      <c r="I36" s="9">
        <v>10</v>
      </c>
    </row>
    <row r="37" s="1" customFormat="1" ht="287" customHeight="1" spans="1:9">
      <c r="A37" s="9">
        <v>9</v>
      </c>
      <c r="B37" s="9" t="s">
        <v>102</v>
      </c>
      <c r="C37" s="9" t="s">
        <v>107</v>
      </c>
      <c r="D37" s="16" t="s">
        <v>108</v>
      </c>
      <c r="E37" s="17"/>
      <c r="F37" s="9" t="s">
        <v>19</v>
      </c>
      <c r="G37" s="9" t="s">
        <v>66</v>
      </c>
      <c r="H37" s="9" t="s">
        <v>109</v>
      </c>
      <c r="I37" s="9">
        <v>10</v>
      </c>
    </row>
    <row r="38" s="1" customFormat="1" ht="252" customHeight="1" spans="1:9">
      <c r="A38" s="9">
        <v>10</v>
      </c>
      <c r="B38" s="9"/>
      <c r="C38" s="9" t="s">
        <v>110</v>
      </c>
      <c r="D38" s="16" t="s">
        <v>111</v>
      </c>
      <c r="E38" s="17"/>
      <c r="F38" s="9">
        <v>2024</v>
      </c>
      <c r="G38" s="9" t="s">
        <v>112</v>
      </c>
      <c r="H38" s="9" t="s">
        <v>113</v>
      </c>
      <c r="I38" s="9">
        <v>10</v>
      </c>
    </row>
    <row r="39" s="1" customFormat="1" ht="304" customHeight="1" spans="1:9">
      <c r="A39" s="9">
        <v>11</v>
      </c>
      <c r="B39" s="14" t="s">
        <v>114</v>
      </c>
      <c r="C39" s="9" t="s">
        <v>115</v>
      </c>
      <c r="D39" s="16" t="s">
        <v>116</v>
      </c>
      <c r="E39" s="17"/>
      <c r="F39" s="9" t="s">
        <v>15</v>
      </c>
      <c r="G39" s="9" t="s">
        <v>117</v>
      </c>
      <c r="H39" s="9" t="s">
        <v>83</v>
      </c>
      <c r="I39" s="9">
        <v>5</v>
      </c>
    </row>
    <row r="40" s="1" customFormat="1" ht="42" customHeight="1" spans="1:9">
      <c r="A40" s="13" t="s">
        <v>118</v>
      </c>
      <c r="B40" s="13"/>
      <c r="C40" s="13"/>
      <c r="D40" s="13"/>
      <c r="E40" s="13"/>
      <c r="F40" s="13"/>
      <c r="G40" s="13"/>
      <c r="H40" s="13"/>
      <c r="I40" s="13">
        <f>SUM(I36:I39)</f>
        <v>35</v>
      </c>
    </row>
    <row r="41" s="1" customFormat="1" ht="221" customHeight="1" spans="1:9">
      <c r="A41" s="9">
        <v>12</v>
      </c>
      <c r="B41" s="14" t="s">
        <v>119</v>
      </c>
      <c r="C41" s="9" t="s">
        <v>120</v>
      </c>
      <c r="D41" s="16" t="s">
        <v>121</v>
      </c>
      <c r="E41" s="17"/>
      <c r="F41" s="9" t="s">
        <v>19</v>
      </c>
      <c r="G41" s="9" t="s">
        <v>92</v>
      </c>
      <c r="H41" s="12"/>
      <c r="I41" s="9">
        <v>3</v>
      </c>
    </row>
    <row r="42" s="1" customFormat="1" ht="279" customHeight="1" spans="1:9">
      <c r="A42" s="9">
        <v>13</v>
      </c>
      <c r="B42" s="9" t="s">
        <v>119</v>
      </c>
      <c r="C42" s="9" t="s">
        <v>122</v>
      </c>
      <c r="D42" s="16" t="s">
        <v>123</v>
      </c>
      <c r="E42" s="17"/>
      <c r="F42" s="9" t="s">
        <v>15</v>
      </c>
      <c r="G42" s="9" t="s">
        <v>99</v>
      </c>
      <c r="H42" s="12"/>
      <c r="I42" s="9">
        <v>5</v>
      </c>
    </row>
    <row r="43" s="1" customFormat="1" ht="296" customHeight="1" spans="1:9">
      <c r="A43" s="9">
        <v>14</v>
      </c>
      <c r="B43" s="9"/>
      <c r="C43" s="9" t="s">
        <v>124</v>
      </c>
      <c r="D43" s="16" t="s">
        <v>125</v>
      </c>
      <c r="E43" s="17"/>
      <c r="F43" s="9" t="s">
        <v>19</v>
      </c>
      <c r="G43" s="9" t="s">
        <v>105</v>
      </c>
      <c r="H43" s="12"/>
      <c r="I43" s="9">
        <v>5</v>
      </c>
    </row>
    <row r="44" s="1" customFormat="1" ht="245" customHeight="1" spans="1:9">
      <c r="A44" s="9">
        <v>15</v>
      </c>
      <c r="B44" s="14" t="s">
        <v>119</v>
      </c>
      <c r="C44" s="9" t="s">
        <v>126</v>
      </c>
      <c r="D44" s="16" t="s">
        <v>127</v>
      </c>
      <c r="E44" s="17"/>
      <c r="F44" s="9" t="s">
        <v>15</v>
      </c>
      <c r="G44" s="9" t="s">
        <v>105</v>
      </c>
      <c r="H44" s="12"/>
      <c r="I44" s="9">
        <v>5</v>
      </c>
    </row>
    <row r="45" s="1" customFormat="1" ht="286" customHeight="1" spans="1:9">
      <c r="A45" s="9">
        <v>16</v>
      </c>
      <c r="B45" s="9" t="s">
        <v>128</v>
      </c>
      <c r="C45" s="9" t="s">
        <v>129</v>
      </c>
      <c r="D45" s="16" t="s">
        <v>130</v>
      </c>
      <c r="E45" s="17"/>
      <c r="F45" s="9" t="s">
        <v>19</v>
      </c>
      <c r="G45" s="9" t="s">
        <v>105</v>
      </c>
      <c r="H45" s="9"/>
      <c r="I45" s="9">
        <v>5</v>
      </c>
    </row>
    <row r="46" s="1" customFormat="1" ht="57" customHeight="1" spans="1:9">
      <c r="A46" s="13" t="s">
        <v>131</v>
      </c>
      <c r="B46" s="13"/>
      <c r="C46" s="13"/>
      <c r="D46" s="13"/>
      <c r="E46" s="13"/>
      <c r="F46" s="13"/>
      <c r="G46" s="13"/>
      <c r="H46" s="13"/>
      <c r="I46" s="13">
        <f>SUM(I41:I45)</f>
        <v>23</v>
      </c>
    </row>
    <row r="47" s="1" customFormat="1" ht="272" customHeight="1" spans="1:9">
      <c r="A47" s="9">
        <v>17</v>
      </c>
      <c r="B47" s="9" t="s">
        <v>132</v>
      </c>
      <c r="C47" s="9" t="s">
        <v>133</v>
      </c>
      <c r="D47" s="17" t="s">
        <v>134</v>
      </c>
      <c r="E47" s="17"/>
      <c r="F47" s="9" t="s">
        <v>15</v>
      </c>
      <c r="G47" s="9" t="s">
        <v>105</v>
      </c>
      <c r="H47" s="12"/>
      <c r="I47" s="9">
        <v>5</v>
      </c>
    </row>
    <row r="48" s="1" customFormat="1" ht="43" customHeight="1" spans="1:9">
      <c r="A48" s="13" t="s">
        <v>135</v>
      </c>
      <c r="B48" s="13"/>
      <c r="C48" s="13"/>
      <c r="D48" s="13"/>
      <c r="E48" s="13"/>
      <c r="F48" s="13"/>
      <c r="G48" s="13"/>
      <c r="H48" s="13"/>
      <c r="I48" s="13">
        <v>5</v>
      </c>
    </row>
    <row r="49" s="1" customFormat="1" ht="294" customHeight="1" spans="1:9">
      <c r="A49" s="9">
        <v>18</v>
      </c>
      <c r="B49" s="9" t="s">
        <v>136</v>
      </c>
      <c r="C49" s="9" t="s">
        <v>137</v>
      </c>
      <c r="D49" s="16" t="s">
        <v>138</v>
      </c>
      <c r="E49" s="17"/>
      <c r="F49" s="9" t="s">
        <v>139</v>
      </c>
      <c r="G49" s="9" t="s">
        <v>140</v>
      </c>
      <c r="H49" s="9"/>
      <c r="I49" s="9">
        <v>9</v>
      </c>
    </row>
    <row r="50" s="1" customFormat="1" ht="50" customHeight="1" spans="1:9">
      <c r="A50" s="13" t="s">
        <v>141</v>
      </c>
      <c r="B50" s="13"/>
      <c r="C50" s="13"/>
      <c r="D50" s="13"/>
      <c r="E50" s="13"/>
      <c r="F50" s="13"/>
      <c r="G50" s="13"/>
      <c r="H50" s="13"/>
      <c r="I50" s="13">
        <v>9</v>
      </c>
    </row>
    <row r="51" s="1" customFormat="1" ht="44" customHeight="1" spans="1:9">
      <c r="A51" s="15" t="s">
        <v>142</v>
      </c>
      <c r="B51" s="15"/>
      <c r="C51" s="15"/>
      <c r="D51" s="15"/>
      <c r="E51" s="15"/>
      <c r="F51" s="15"/>
      <c r="G51" s="15"/>
      <c r="H51" s="15"/>
      <c r="I51" s="13">
        <f>I50+I48+I46+I40+I35</f>
        <v>152</v>
      </c>
    </row>
    <row r="52" s="1" customFormat="1" ht="249" customHeight="1" spans="1:9">
      <c r="A52" s="9">
        <v>1</v>
      </c>
      <c r="B52" s="18" t="s">
        <v>143</v>
      </c>
      <c r="C52" s="9" t="s">
        <v>144</v>
      </c>
      <c r="D52" s="16" t="s">
        <v>145</v>
      </c>
      <c r="E52" s="17"/>
      <c r="F52" s="9" t="s">
        <v>15</v>
      </c>
      <c r="G52" s="9" t="s">
        <v>146</v>
      </c>
      <c r="H52" s="9" t="s">
        <v>83</v>
      </c>
      <c r="I52" s="22">
        <v>3</v>
      </c>
    </row>
    <row r="53" s="1" customFormat="1" ht="264" customHeight="1" spans="1:9">
      <c r="A53" s="9">
        <v>2</v>
      </c>
      <c r="B53" s="19"/>
      <c r="C53" s="9" t="s">
        <v>147</v>
      </c>
      <c r="D53" s="16" t="s">
        <v>148</v>
      </c>
      <c r="E53" s="17"/>
      <c r="F53" s="9" t="s">
        <v>15</v>
      </c>
      <c r="G53" s="9" t="s">
        <v>146</v>
      </c>
      <c r="H53" s="9" t="s">
        <v>149</v>
      </c>
      <c r="I53" s="22">
        <v>3</v>
      </c>
    </row>
    <row r="54" s="1" customFormat="1" ht="248" customHeight="1" spans="1:9">
      <c r="A54" s="9">
        <v>3</v>
      </c>
      <c r="B54" s="18" t="s">
        <v>143</v>
      </c>
      <c r="C54" s="9" t="s">
        <v>150</v>
      </c>
      <c r="D54" s="16" t="s">
        <v>151</v>
      </c>
      <c r="E54" s="17"/>
      <c r="F54" s="9">
        <v>2024</v>
      </c>
      <c r="G54" s="9" t="s">
        <v>152</v>
      </c>
      <c r="H54" s="12"/>
      <c r="I54" s="22">
        <v>2</v>
      </c>
    </row>
    <row r="55" s="1" customFormat="1" ht="324" customHeight="1" spans="1:9">
      <c r="A55" s="9">
        <v>4</v>
      </c>
      <c r="B55" s="19"/>
      <c r="C55" s="9" t="s">
        <v>153</v>
      </c>
      <c r="D55" s="16" t="s">
        <v>154</v>
      </c>
      <c r="E55" s="17"/>
      <c r="F55" s="9" t="s">
        <v>15</v>
      </c>
      <c r="G55" s="9" t="s">
        <v>155</v>
      </c>
      <c r="H55" s="12"/>
      <c r="I55" s="22">
        <v>2</v>
      </c>
    </row>
    <row r="56" s="1" customFormat="1" ht="293" customHeight="1" spans="1:9">
      <c r="A56" s="9">
        <v>5</v>
      </c>
      <c r="B56" s="18" t="s">
        <v>143</v>
      </c>
      <c r="C56" s="20" t="s">
        <v>156</v>
      </c>
      <c r="D56" s="16" t="s">
        <v>157</v>
      </c>
      <c r="E56" s="17"/>
      <c r="F56" s="9">
        <v>2024</v>
      </c>
      <c r="G56" s="9" t="s">
        <v>146</v>
      </c>
      <c r="H56" s="21"/>
      <c r="I56" s="22">
        <v>2.7</v>
      </c>
    </row>
    <row r="57" s="1" customFormat="1" ht="304" customHeight="1" spans="1:9">
      <c r="A57" s="9">
        <v>6</v>
      </c>
      <c r="B57" s="19"/>
      <c r="C57" s="9" t="s">
        <v>158</v>
      </c>
      <c r="D57" s="16" t="s">
        <v>159</v>
      </c>
      <c r="E57" s="17"/>
      <c r="F57" s="9" t="s">
        <v>15</v>
      </c>
      <c r="G57" s="9" t="s">
        <v>146</v>
      </c>
      <c r="H57" s="12"/>
      <c r="I57" s="22">
        <v>1</v>
      </c>
    </row>
    <row r="58" s="1" customFormat="1" ht="296" customHeight="1" spans="1:9">
      <c r="A58" s="9">
        <v>7</v>
      </c>
      <c r="B58" s="18" t="s">
        <v>143</v>
      </c>
      <c r="C58" s="9" t="s">
        <v>160</v>
      </c>
      <c r="D58" s="16" t="s">
        <v>161</v>
      </c>
      <c r="E58" s="17"/>
      <c r="F58" s="9">
        <v>2024</v>
      </c>
      <c r="G58" s="9" t="s">
        <v>152</v>
      </c>
      <c r="H58" s="12"/>
      <c r="I58" s="22">
        <v>1</v>
      </c>
    </row>
    <row r="59" s="1" customFormat="1" ht="310" customHeight="1" spans="1:9">
      <c r="A59" s="9">
        <v>8</v>
      </c>
      <c r="B59" s="19"/>
      <c r="C59" s="9" t="s">
        <v>162</v>
      </c>
      <c r="D59" s="16" t="s">
        <v>163</v>
      </c>
      <c r="E59" s="17"/>
      <c r="F59" s="9" t="s">
        <v>15</v>
      </c>
      <c r="G59" s="9" t="s">
        <v>146</v>
      </c>
      <c r="H59" s="12"/>
      <c r="I59" s="22">
        <v>0.5</v>
      </c>
    </row>
    <row r="60" s="1" customFormat="1" ht="330" customHeight="1" spans="1:9">
      <c r="A60" s="9">
        <v>9</v>
      </c>
      <c r="B60" s="9" t="s">
        <v>143</v>
      </c>
      <c r="C60" s="9" t="s">
        <v>164</v>
      </c>
      <c r="D60" s="16" t="s">
        <v>165</v>
      </c>
      <c r="E60" s="17"/>
      <c r="F60" s="9" t="s">
        <v>15</v>
      </c>
      <c r="G60" s="9" t="s">
        <v>155</v>
      </c>
      <c r="H60" s="12"/>
      <c r="I60" s="22">
        <v>2</v>
      </c>
    </row>
    <row r="61" s="1" customFormat="1" ht="242" customHeight="1" spans="1:9">
      <c r="A61" s="9">
        <v>10</v>
      </c>
      <c r="B61" s="9"/>
      <c r="C61" s="9" t="s">
        <v>166</v>
      </c>
      <c r="D61" s="16" t="s">
        <v>167</v>
      </c>
      <c r="E61" s="17"/>
      <c r="F61" s="9" t="s">
        <v>19</v>
      </c>
      <c r="G61" s="9" t="s">
        <v>152</v>
      </c>
      <c r="H61" s="12"/>
      <c r="I61" s="22">
        <v>1</v>
      </c>
    </row>
    <row r="62" s="1" customFormat="1" ht="280" customHeight="1" spans="1:9">
      <c r="A62" s="9">
        <v>11</v>
      </c>
      <c r="B62" s="18" t="s">
        <v>143</v>
      </c>
      <c r="C62" s="9" t="s">
        <v>168</v>
      </c>
      <c r="D62" s="16" t="s">
        <v>169</v>
      </c>
      <c r="E62" s="17"/>
      <c r="F62" s="9" t="s">
        <v>15</v>
      </c>
      <c r="G62" s="9" t="s">
        <v>146</v>
      </c>
      <c r="H62" s="12"/>
      <c r="I62" s="22">
        <v>1</v>
      </c>
    </row>
    <row r="63" s="1" customFormat="1" ht="285" customHeight="1" spans="1:9">
      <c r="A63" s="9">
        <v>12</v>
      </c>
      <c r="B63" s="19"/>
      <c r="C63" s="9" t="s">
        <v>170</v>
      </c>
      <c r="D63" s="16" t="s">
        <v>171</v>
      </c>
      <c r="E63" s="17"/>
      <c r="F63" s="9" t="s">
        <v>15</v>
      </c>
      <c r="G63" s="9" t="s">
        <v>155</v>
      </c>
      <c r="H63" s="9"/>
      <c r="I63" s="22">
        <v>1</v>
      </c>
    </row>
    <row r="64" s="1" customFormat="1" ht="289" customHeight="1" spans="1:9">
      <c r="A64" s="9">
        <v>13</v>
      </c>
      <c r="B64" s="14" t="s">
        <v>172</v>
      </c>
      <c r="C64" s="9" t="s">
        <v>173</v>
      </c>
      <c r="D64" s="16" t="s">
        <v>174</v>
      </c>
      <c r="E64" s="17"/>
      <c r="F64" s="9" t="s">
        <v>15</v>
      </c>
      <c r="G64" s="9" t="s">
        <v>155</v>
      </c>
      <c r="H64" s="12"/>
      <c r="I64" s="22">
        <v>1</v>
      </c>
    </row>
    <row r="65" s="1" customFormat="1" ht="54" customHeight="1" spans="1:9">
      <c r="A65" s="13" t="s">
        <v>175</v>
      </c>
      <c r="B65" s="13"/>
      <c r="C65" s="13"/>
      <c r="D65" s="13"/>
      <c r="E65" s="13"/>
      <c r="F65" s="13"/>
      <c r="G65" s="13"/>
      <c r="H65" s="13"/>
      <c r="I65" s="13">
        <f>SUM(I52:I64)</f>
        <v>21.2</v>
      </c>
    </row>
    <row r="66" s="1" customFormat="1" ht="263" customHeight="1" spans="1:9">
      <c r="A66" s="9">
        <v>14</v>
      </c>
      <c r="B66" s="14" t="s">
        <v>176</v>
      </c>
      <c r="C66" s="9" t="s">
        <v>177</v>
      </c>
      <c r="D66" s="16" t="s">
        <v>178</v>
      </c>
      <c r="E66" s="17"/>
      <c r="F66" s="9" t="s">
        <v>15</v>
      </c>
      <c r="G66" s="9" t="s">
        <v>152</v>
      </c>
      <c r="H66" s="12"/>
      <c r="I66" s="22">
        <v>2</v>
      </c>
    </row>
    <row r="67" s="1" customFormat="1" ht="275" customHeight="1" spans="1:9">
      <c r="A67" s="9">
        <v>15</v>
      </c>
      <c r="B67" s="14" t="s">
        <v>176</v>
      </c>
      <c r="C67" s="9" t="s">
        <v>179</v>
      </c>
      <c r="D67" s="16" t="s">
        <v>180</v>
      </c>
      <c r="E67" s="17"/>
      <c r="F67" s="9" t="s">
        <v>19</v>
      </c>
      <c r="G67" s="9" t="s">
        <v>152</v>
      </c>
      <c r="H67" s="12"/>
      <c r="I67" s="22">
        <v>2</v>
      </c>
    </row>
    <row r="68" s="1" customFormat="1" ht="328" customHeight="1" spans="1:9">
      <c r="A68" s="9">
        <v>16</v>
      </c>
      <c r="B68" s="9" t="s">
        <v>181</v>
      </c>
      <c r="C68" s="9" t="s">
        <v>182</v>
      </c>
      <c r="D68" s="16" t="s">
        <v>183</v>
      </c>
      <c r="E68" s="17"/>
      <c r="F68" s="9" t="s">
        <v>19</v>
      </c>
      <c r="G68" s="9" t="s">
        <v>152</v>
      </c>
      <c r="H68" s="12"/>
      <c r="I68" s="22">
        <v>2</v>
      </c>
    </row>
    <row r="69" s="1" customFormat="1" ht="272" customHeight="1" spans="1:9">
      <c r="A69" s="9">
        <v>17</v>
      </c>
      <c r="B69" s="9" t="s">
        <v>181</v>
      </c>
      <c r="C69" s="9" t="s">
        <v>184</v>
      </c>
      <c r="D69" s="16" t="s">
        <v>185</v>
      </c>
      <c r="E69" s="17"/>
      <c r="F69" s="9" t="s">
        <v>19</v>
      </c>
      <c r="G69" s="9" t="s">
        <v>152</v>
      </c>
      <c r="H69" s="12"/>
      <c r="I69" s="22">
        <v>1</v>
      </c>
    </row>
    <row r="70" s="1" customFormat="1" ht="55" customHeight="1" spans="1:9">
      <c r="A70" s="13" t="s">
        <v>186</v>
      </c>
      <c r="B70" s="13"/>
      <c r="C70" s="13"/>
      <c r="D70" s="13"/>
      <c r="E70" s="13"/>
      <c r="F70" s="13"/>
      <c r="G70" s="13"/>
      <c r="H70" s="13"/>
      <c r="I70" s="13">
        <f>SUM(I66:I69)</f>
        <v>7</v>
      </c>
    </row>
    <row r="71" s="1" customFormat="1" ht="61" customHeight="1" spans="1:9">
      <c r="A71" s="15" t="s">
        <v>187</v>
      </c>
      <c r="B71" s="15"/>
      <c r="C71" s="15"/>
      <c r="D71" s="15"/>
      <c r="E71" s="15"/>
      <c r="F71" s="15"/>
      <c r="G71" s="15"/>
      <c r="H71" s="15"/>
      <c r="I71" s="24">
        <f>I70+I65</f>
        <v>28.2</v>
      </c>
    </row>
    <row r="72" s="1" customFormat="1" ht="65" customHeight="1" spans="1:9">
      <c r="A72" s="23" t="s">
        <v>188</v>
      </c>
      <c r="B72" s="23"/>
      <c r="C72" s="23"/>
      <c r="D72" s="23"/>
      <c r="E72" s="23"/>
      <c r="F72" s="23"/>
      <c r="G72" s="23"/>
      <c r="H72" s="23"/>
      <c r="I72" s="24">
        <f>I71+I51+I27</f>
        <v>333.2</v>
      </c>
    </row>
  </sheetData>
  <mergeCells count="99">
    <mergeCell ref="A1:C1"/>
    <mergeCell ref="A2:I2"/>
    <mergeCell ref="A3:C3"/>
    <mergeCell ref="D3:G3"/>
    <mergeCell ref="H3:I3"/>
    <mergeCell ref="D6:E6"/>
    <mergeCell ref="D7:E7"/>
    <mergeCell ref="D8:E8"/>
    <mergeCell ref="D9:E9"/>
    <mergeCell ref="D10:E10"/>
    <mergeCell ref="D11:E11"/>
    <mergeCell ref="D12:E12"/>
    <mergeCell ref="D13:E13"/>
    <mergeCell ref="D14:E14"/>
    <mergeCell ref="D15:E15"/>
    <mergeCell ref="A16:H16"/>
    <mergeCell ref="D17:E17"/>
    <mergeCell ref="D18:E18"/>
    <mergeCell ref="D19:E19"/>
    <mergeCell ref="D20:E20"/>
    <mergeCell ref="D21:E21"/>
    <mergeCell ref="A22:H22"/>
    <mergeCell ref="D23:E23"/>
    <mergeCell ref="D24:E24"/>
    <mergeCell ref="D25:E25"/>
    <mergeCell ref="A26:H26"/>
    <mergeCell ref="A27:H27"/>
    <mergeCell ref="D28:E28"/>
    <mergeCell ref="D29:E29"/>
    <mergeCell ref="D30:E30"/>
    <mergeCell ref="D31:E31"/>
    <mergeCell ref="D32:E32"/>
    <mergeCell ref="D33:E33"/>
    <mergeCell ref="D34:E34"/>
    <mergeCell ref="A35:H35"/>
    <mergeCell ref="D36:E36"/>
    <mergeCell ref="D37:E37"/>
    <mergeCell ref="D38:E38"/>
    <mergeCell ref="D39:E39"/>
    <mergeCell ref="A40:H40"/>
    <mergeCell ref="D41:E41"/>
    <mergeCell ref="D42:E42"/>
    <mergeCell ref="D43:E43"/>
    <mergeCell ref="D44:E44"/>
    <mergeCell ref="D45:E45"/>
    <mergeCell ref="A46:H46"/>
    <mergeCell ref="D47:E47"/>
    <mergeCell ref="A48:H48"/>
    <mergeCell ref="D49:E49"/>
    <mergeCell ref="A50:H50"/>
    <mergeCell ref="A51:H51"/>
    <mergeCell ref="D52:E52"/>
    <mergeCell ref="D53:E53"/>
    <mergeCell ref="D54:E54"/>
    <mergeCell ref="D55:E55"/>
    <mergeCell ref="D56:E56"/>
    <mergeCell ref="D57:E57"/>
    <mergeCell ref="D58:E58"/>
    <mergeCell ref="D59:E59"/>
    <mergeCell ref="D60:E60"/>
    <mergeCell ref="D61:E61"/>
    <mergeCell ref="D62:E62"/>
    <mergeCell ref="D63:E63"/>
    <mergeCell ref="D64:E64"/>
    <mergeCell ref="A65:H65"/>
    <mergeCell ref="D66:E66"/>
    <mergeCell ref="D67:E67"/>
    <mergeCell ref="D68:E68"/>
    <mergeCell ref="D69:E69"/>
    <mergeCell ref="A70:H70"/>
    <mergeCell ref="A71:H71"/>
    <mergeCell ref="A72:H72"/>
    <mergeCell ref="A4:A5"/>
    <mergeCell ref="B4:B5"/>
    <mergeCell ref="B6:B7"/>
    <mergeCell ref="B8:B9"/>
    <mergeCell ref="B10:B11"/>
    <mergeCell ref="B12:B13"/>
    <mergeCell ref="B14:B15"/>
    <mergeCell ref="B17:B18"/>
    <mergeCell ref="B19:B20"/>
    <mergeCell ref="B24:B25"/>
    <mergeCell ref="B28:B29"/>
    <mergeCell ref="B30:B31"/>
    <mergeCell ref="B32:B33"/>
    <mergeCell ref="B37:B38"/>
    <mergeCell ref="B42:B43"/>
    <mergeCell ref="B52:B53"/>
    <mergeCell ref="B54:B55"/>
    <mergeCell ref="B56:B57"/>
    <mergeCell ref="B58:B59"/>
    <mergeCell ref="B60:B61"/>
    <mergeCell ref="B62:B63"/>
    <mergeCell ref="C4:C5"/>
    <mergeCell ref="F4:F5"/>
    <mergeCell ref="G4:G5"/>
    <mergeCell ref="H4:H5"/>
    <mergeCell ref="I4:I5"/>
    <mergeCell ref="D4:E5"/>
  </mergeCells>
  <pageMargins left="0.751388888888889" right="0.751388888888889" top="0.629861111111111" bottom="0.393055555555556" header="0.5" footer="0.275"/>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熟悉的陌生人</cp:lastModifiedBy>
  <dcterms:created xsi:type="dcterms:W3CDTF">2024-05-22T13:13:00Z</dcterms:created>
  <dcterms:modified xsi:type="dcterms:W3CDTF">2024-06-07T12:20:48Z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E7B125D130024B66AF9C1ED25287D4CD_11</vt:lpwstr>
  </property>
  <property fmtid="{D5CDD505-2E9C-101B-9397-08002B2CF9AE}" pid="3" name="KSOProductBuildVer">
    <vt:lpwstr>2052-12.1.0.16729</vt:lpwstr>
  </property>
</Properties>
</file>